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3820"/>
  <mc:AlternateContent xmlns:mc="http://schemas.openxmlformats.org/markup-compatibility/2006">
    <mc:Choice Requires="x15">
      <x15ac:absPath xmlns:x15ac="http://schemas.microsoft.com/office/spreadsheetml/2010/11/ac" url="E:\กลุ่มงานประกัน สสจ.สุพรรณบุรี\ข้อมูลประชากร\ประชากร รวมทุกสิทธิ ปีงบประมาณ 2564\1 ตุลาคม 2563\"/>
    </mc:Choice>
  </mc:AlternateContent>
  <xr:revisionPtr revIDLastSave="0" documentId="13_ncr:1_{990773DA-3FAC-4376-9ACE-A08AE2172B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ประชากรแยกราย รพสต." sheetId="4" r:id="rId1"/>
  </sheets>
  <calcPr calcId="191029"/>
  <webPublishing codePage="1252"/>
</workbook>
</file>

<file path=xl/calcChain.xml><?xml version="1.0" encoding="utf-8"?>
<calcChain xmlns="http://schemas.openxmlformats.org/spreadsheetml/2006/main">
  <c r="H13" i="4" l="1"/>
  <c r="I13" i="4" s="1"/>
  <c r="J12" i="4"/>
  <c r="H11" i="4" l="1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I12" i="4" l="1"/>
  <c r="I14" i="4"/>
  <c r="D14" i="4"/>
  <c r="C14" i="4"/>
  <c r="G14" i="4"/>
  <c r="F14" i="4"/>
  <c r="E14" i="4"/>
  <c r="J14" i="4"/>
  <c r="G12" i="4"/>
  <c r="F12" i="4"/>
  <c r="E12" i="4"/>
  <c r="D12" i="4"/>
  <c r="C12" i="4"/>
  <c r="H12" i="4" l="1"/>
  <c r="H14" i="4" s="1"/>
</calcChain>
</file>

<file path=xl/sharedStrings.xml><?xml version="1.0" encoding="utf-8"?>
<sst xmlns="http://schemas.openxmlformats.org/spreadsheetml/2006/main" count="23" uniqueCount="22">
  <si>
    <t>จำนวนประชากร</t>
  </si>
  <si>
    <t>11293 - รพ.ดอนเจดีย์</t>
  </si>
  <si>
    <t>สิทธิหลักประกันสุขภาพแห่งชาติ</t>
  </si>
  <si>
    <t>สิทธิข้าราชการ/สิทธิรัฐวิสาหกิจ</t>
  </si>
  <si>
    <t>สิทธิสวัสดิการพนักงานส่วนท้องถิ่น</t>
  </si>
  <si>
    <t>สิทธิประกันสังคม</t>
  </si>
  <si>
    <t>Total</t>
  </si>
  <si>
    <t>08246 - รพ.สต.บ้านหนองกระดวง หมู่ที่ 04 ตำบลดอนเจดีย์</t>
  </si>
  <si>
    <t>08247 - รพ.สต.บ้านห้วยม้าลอย หมู่ที่ 04 ตำบลหนองสาหร่าย</t>
  </si>
  <si>
    <t>08248 - รพ.สต.หนองสาหร่าย หมู่ที่ 06 ตำบลหนองสาหร่าย</t>
  </si>
  <si>
    <t>08249 - รพ.สต.บ้านช่องพิกุล หมู่ที่ 05 ตำบลไร่รถ</t>
  </si>
  <si>
    <t>08250 - รพ.สต.ไร่รถ หมู่ที่ 07 ตำบลไร่รถ</t>
  </si>
  <si>
    <t>08251 - รพ.สต.สระกระโจม หมู่ที่ 04 ตำบลสระกระโจม</t>
  </si>
  <si>
    <t>08252 - รพ.สต.บ้านดอนกลาง หมู่ที่ 06 ตำบลสระกระโจม</t>
  </si>
  <si>
    <t>08253 - รพ.สต.บ้านหนองทราย หมู่ที่ 01 ตำบลทะเลบก</t>
  </si>
  <si>
    <t>08254 - รพ.สต.ทะเลบก หมู่ที่ 06 ตำบลทะเลบก</t>
  </si>
  <si>
    <t>สิทธิอื่นๆ</t>
  </si>
  <si>
    <t>11293 - รพ.ดอนเจดีย์ (รวมเครือข่ายบริการ)</t>
  </si>
  <si>
    <t>ประชากรตามพื้นที่การลงทะเบียน UC  แยกตามหน่วยบริการประจำ และราย รพ.สต.  (31 ต.ค.63)</t>
  </si>
  <si>
    <t>รวมทุกสิทธิ</t>
  </si>
  <si>
    <t>ค่าว่าง</t>
  </si>
  <si>
    <t>รวมประชากร ในเขต รพ.สต. อำเภอดอนเจดีย์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</si>
</sst>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mmm\ d\,\ yyyy"/>
  </numFmts>
  <fonts count="8" x14ac:knownFonts="1"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u/>
      <sz val="14"/>
      <color theme="1"/>
      <name val="Tahoma"/>
      <family val="2"/>
    </font>
    <font>
      <sz val="8.5"/>
      <color theme="1"/>
      <name val="Tahoma"/>
      <family val="2"/>
    </font>
    <font>
      <b/>
      <sz val="8.5"/>
      <color theme="1"/>
      <name val="Tahoma"/>
      <family val="2"/>
    </font>
    <font>
      <sz val="8.5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2F1F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 style="medium">
        <color rgb="FF93B1CD"/>
      </right>
      <top style="medium">
        <color rgb="FFCFCFCF"/>
      </top>
      <bottom style="medium">
        <color rgb="FFCFCFCF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3" fontId="1" fillId="3" borderId="5" xfId="0" applyNumberFormat="1" applyFont="1" applyFill="1" applyBorder="1" applyAlignment="1">
      <alignment horizontal="right" vertical="top"/>
    </xf>
    <xf numFmtId="0" fontId="1" fillId="4" borderId="3" xfId="0" applyFont="1" applyFill="1" applyBorder="1" applyAlignment="1">
      <alignment horizontal="left" vertical="top"/>
    </xf>
    <xf numFmtId="3" fontId="1" fillId="4" borderId="5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center" indent="2"/>
    </xf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left" vertical="top"/>
    </xf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3" fontId="5" fillId="0" borderId="4" xfId="0" applyNumberFormat="1" applyFont="1" applyBorder="1" applyAlignment="1">
      <alignment horizontal="right" vertical="top"/>
    </xf>
    <xf numFmtId="3" fontId="5" fillId="5" borderId="4" xfId="0" applyNumberFormat="1" applyFont="1" applyFill="1" applyBorder="1" applyAlignment="1">
      <alignment horizontal="right" vertical="top"/>
    </xf>
    <xf numFmtId="3" fontId="6" fillId="0" borderId="4" xfId="0" applyNumberFormat="1" applyFont="1" applyBorder="1" applyAlignment="1">
      <alignment horizontal="right" vertical="top"/>
    </xf>
    <xf numFmtId="3" fontId="5" fillId="7" borderId="4" xfId="0" applyNumberFormat="1" applyFont="1" applyFill="1" applyBorder="1" applyAlignment="1">
      <alignment horizontal="right" vertical="top"/>
    </xf>
    <xf numFmtId="187" fontId="6" fillId="0" borderId="0" xfId="1" applyNumberFormat="1" applyFont="1"/>
    <xf numFmtId="187" fontId="5" fillId="0" borderId="0" xfId="0" applyNumberFormat="1" applyFont="1"/>
    <xf numFmtId="0" fontId="0" fillId="0" borderId="0" xfId="0" applyAlignment="1">
      <alignment horizontal="center"/>
    </xf>
    <xf numFmtId="3" fontId="7" fillId="8" borderId="4" xfId="0" applyNumberFormat="1" applyFont="1" applyFill="1" applyBorder="1" applyAlignment="1">
      <alignment horizontal="right" vertical="top"/>
    </xf>
    <xf numFmtId="3" fontId="5" fillId="8" borderId="4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3" fontId="1" fillId="9" borderId="5" xfId="0" applyNumberFormat="1" applyFont="1" applyFill="1" applyBorder="1" applyAlignment="1">
      <alignment horizontal="right" vertical="top"/>
    </xf>
    <xf numFmtId="3" fontId="5" fillId="9" borderId="4" xfId="0" applyNumberFormat="1" applyFont="1" applyFill="1" applyBorder="1" applyAlignment="1">
      <alignment horizontal="right" vertical="top"/>
    </xf>
    <xf numFmtId="187" fontId="1" fillId="10" borderId="4" xfId="1" applyNumberFormat="1" applyFont="1" applyFill="1" applyBorder="1" applyAlignment="1">
      <alignment horizontal="right" vertical="top"/>
    </xf>
    <xf numFmtId="3" fontId="1" fillId="11" borderId="5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88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CCFFFF"/>
      <color rgb="FF99CCFF"/>
      <color rgb="FFFFFF99"/>
      <color rgb="FFFFFF66"/>
      <color rgb="FFCCECFF"/>
      <color rgb="FF99FFCC"/>
      <color rgb="FF3F14AC"/>
      <color rgb="FFF3F6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" cy="152400"/>
    <xdr:pic>
      <xdr:nvPicPr>
        <xdr:cNvPr id="2" name="filter.gif">
          <a:extLst>
            <a:ext uri="{FF2B5EF4-FFF2-40B4-BE49-F238E27FC236}">
              <a16:creationId xmlns:a16="http://schemas.microsoft.com/office/drawing/2014/main" id="{FAF37929-AD9A-40B8-8B38-75B0F6DC9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" name="filter.gif">
          <a:extLst>
            <a:ext uri="{FF2B5EF4-FFF2-40B4-BE49-F238E27FC236}">
              <a16:creationId xmlns:a16="http://schemas.microsoft.com/office/drawing/2014/main" id="{E8E2096B-1BA8-407F-AADF-BE172EF8D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C69F-5F7B-485B-8AD7-2ED39CCD5AB7}">
  <dimension ref="A1:J18"/>
  <sheetViews>
    <sheetView tabSelected="1" topLeftCell="B1" workbookViewId="0">
      <selection activeCell="B21" sqref="B21"/>
    </sheetView>
  </sheetViews>
  <sheetFormatPr defaultRowHeight="12.75" x14ac:dyDescent="0.2"/>
  <cols>
    <col min="1" max="1" width="20.140625" customWidth="1"/>
    <col min="2" max="2" width="59.28515625" bestFit="1" customWidth="1"/>
    <col min="3" max="3" width="21.42578125" customWidth="1"/>
    <col min="4" max="4" width="22.5703125" bestFit="1" customWidth="1"/>
    <col min="5" max="5" width="23.5703125" customWidth="1"/>
    <col min="6" max="6" width="12.7109375" customWidth="1"/>
    <col min="7" max="7" width="8.42578125" style="8" customWidth="1"/>
    <col min="8" max="8" width="8.85546875" style="11" customWidth="1"/>
    <col min="9" max="9" width="7.7109375" style="11" customWidth="1"/>
    <col min="10" max="10" width="10" customWidth="1"/>
  </cols>
  <sheetData>
    <row r="1" spans="1:10" ht="18.75" thickBot="1" x14ac:dyDescent="0.25">
      <c r="A1" s="6" t="s">
        <v>18</v>
      </c>
    </row>
    <row r="2" spans="1:10" ht="13.5" thickBot="1" x14ac:dyDescent="0.25">
      <c r="A2" s="23" t="s">
        <v>0</v>
      </c>
      <c r="B2" s="24"/>
      <c r="C2" s="1" t="s">
        <v>2</v>
      </c>
      <c r="D2" s="12" t="s">
        <v>3</v>
      </c>
      <c r="E2" s="1" t="s">
        <v>4</v>
      </c>
      <c r="F2" s="1" t="s">
        <v>5</v>
      </c>
      <c r="G2" s="12" t="s">
        <v>16</v>
      </c>
      <c r="H2" s="13" t="s">
        <v>19</v>
      </c>
      <c r="I2" s="13" t="s">
        <v>20</v>
      </c>
      <c r="J2" s="9" t="s">
        <v>6</v>
      </c>
    </row>
    <row r="3" spans="1:10" ht="13.5" thickBot="1" x14ac:dyDescent="0.25">
      <c r="A3" s="25" t="s">
        <v>1</v>
      </c>
      <c r="B3" s="2" t="s">
        <v>7</v>
      </c>
      <c r="C3" s="14">
        <v>2605</v>
      </c>
      <c r="D3" s="17">
        <v>103</v>
      </c>
      <c r="E3" s="14">
        <v>35</v>
      </c>
      <c r="F3" s="14">
        <v>151</v>
      </c>
      <c r="G3" s="14">
        <v>1</v>
      </c>
      <c r="H3" s="18">
        <f>SUM(C3:G3)</f>
        <v>2895</v>
      </c>
      <c r="I3" s="19">
        <f>J3-H3</f>
        <v>42</v>
      </c>
      <c r="J3" s="3">
        <v>2937</v>
      </c>
    </row>
    <row r="4" spans="1:10" ht="13.5" thickBot="1" x14ac:dyDescent="0.25">
      <c r="A4" s="25"/>
      <c r="B4" s="2" t="s">
        <v>8</v>
      </c>
      <c r="C4" s="14">
        <v>3113</v>
      </c>
      <c r="D4" s="14">
        <v>106</v>
      </c>
      <c r="E4" s="14">
        <v>32</v>
      </c>
      <c r="F4" s="14">
        <v>224</v>
      </c>
      <c r="G4" s="14">
        <v>4</v>
      </c>
      <c r="H4" s="18">
        <f t="shared" ref="H4:H11" si="0">SUM(C4:G4)</f>
        <v>3479</v>
      </c>
      <c r="I4" s="19">
        <f t="shared" ref="I4:I13" si="1">J4-H4</f>
        <v>51</v>
      </c>
      <c r="J4" s="3">
        <v>3530</v>
      </c>
    </row>
    <row r="5" spans="1:10" ht="13.5" thickBot="1" x14ac:dyDescent="0.25">
      <c r="A5" s="25"/>
      <c r="B5" s="2" t="s">
        <v>9</v>
      </c>
      <c r="C5" s="14">
        <v>2737</v>
      </c>
      <c r="D5" s="14">
        <v>173</v>
      </c>
      <c r="E5" s="14">
        <v>62</v>
      </c>
      <c r="F5" s="14">
        <v>314</v>
      </c>
      <c r="G5" s="14">
        <v>2</v>
      </c>
      <c r="H5" s="18">
        <f t="shared" si="0"/>
        <v>3288</v>
      </c>
      <c r="I5" s="19">
        <f t="shared" si="1"/>
        <v>49</v>
      </c>
      <c r="J5" s="3">
        <v>3337</v>
      </c>
    </row>
    <row r="6" spans="1:10" ht="13.5" thickBot="1" x14ac:dyDescent="0.25">
      <c r="A6" s="25"/>
      <c r="B6" s="2" t="s">
        <v>10</v>
      </c>
      <c r="C6" s="14">
        <v>2509</v>
      </c>
      <c r="D6" s="14">
        <v>207</v>
      </c>
      <c r="E6" s="14">
        <v>71</v>
      </c>
      <c r="F6" s="14">
        <v>240</v>
      </c>
      <c r="G6" s="14">
        <v>2</v>
      </c>
      <c r="H6" s="18">
        <f t="shared" si="0"/>
        <v>3029</v>
      </c>
      <c r="I6" s="19">
        <f t="shared" si="1"/>
        <v>44</v>
      </c>
      <c r="J6" s="3">
        <v>3073</v>
      </c>
    </row>
    <row r="7" spans="1:10" ht="13.5" thickBot="1" x14ac:dyDescent="0.25">
      <c r="A7" s="25"/>
      <c r="B7" s="2" t="s">
        <v>11</v>
      </c>
      <c r="C7" s="14">
        <v>2398</v>
      </c>
      <c r="D7" s="21">
        <v>158</v>
      </c>
      <c r="E7" s="14">
        <v>54</v>
      </c>
      <c r="F7" s="22">
        <v>181</v>
      </c>
      <c r="G7" s="14">
        <v>3</v>
      </c>
      <c r="H7" s="18">
        <f t="shared" si="0"/>
        <v>2794</v>
      </c>
      <c r="I7" s="19">
        <f t="shared" si="1"/>
        <v>41</v>
      </c>
      <c r="J7" s="3">
        <v>2835</v>
      </c>
    </row>
    <row r="8" spans="1:10" ht="13.5" thickBot="1" x14ac:dyDescent="0.25">
      <c r="A8" s="25"/>
      <c r="B8" s="2" t="s">
        <v>12</v>
      </c>
      <c r="C8" s="14">
        <v>3919</v>
      </c>
      <c r="D8" s="22">
        <v>140</v>
      </c>
      <c r="E8" s="14">
        <v>48</v>
      </c>
      <c r="F8" s="22">
        <v>290</v>
      </c>
      <c r="G8" s="14">
        <v>6</v>
      </c>
      <c r="H8" s="18">
        <f t="shared" si="0"/>
        <v>4403</v>
      </c>
      <c r="I8" s="19">
        <f t="shared" si="1"/>
        <v>65</v>
      </c>
      <c r="J8" s="3">
        <v>4468</v>
      </c>
    </row>
    <row r="9" spans="1:10" ht="13.5" thickBot="1" x14ac:dyDescent="0.25">
      <c r="A9" s="25"/>
      <c r="B9" s="2" t="s">
        <v>13</v>
      </c>
      <c r="C9" s="14">
        <v>3121</v>
      </c>
      <c r="D9" s="14">
        <v>38</v>
      </c>
      <c r="E9" s="14">
        <v>14</v>
      </c>
      <c r="F9" s="14">
        <v>185</v>
      </c>
      <c r="G9" s="14">
        <v>2</v>
      </c>
      <c r="H9" s="18">
        <f t="shared" si="0"/>
        <v>3360</v>
      </c>
      <c r="I9" s="19">
        <f t="shared" si="1"/>
        <v>50</v>
      </c>
      <c r="J9" s="3">
        <v>3410</v>
      </c>
    </row>
    <row r="10" spans="1:10" ht="13.5" thickBot="1" x14ac:dyDescent="0.25">
      <c r="A10" s="25"/>
      <c r="B10" s="2" t="s">
        <v>14</v>
      </c>
      <c r="C10" s="14">
        <v>2806</v>
      </c>
      <c r="D10" s="22">
        <v>92</v>
      </c>
      <c r="E10" s="14">
        <v>34</v>
      </c>
      <c r="F10" s="14">
        <v>235</v>
      </c>
      <c r="G10" s="14">
        <v>1</v>
      </c>
      <c r="H10" s="18">
        <f t="shared" si="0"/>
        <v>3168</v>
      </c>
      <c r="I10" s="19">
        <f t="shared" si="1"/>
        <v>46</v>
      </c>
      <c r="J10" s="3">
        <v>3214</v>
      </c>
    </row>
    <row r="11" spans="1:10" ht="13.5" thickBot="1" x14ac:dyDescent="0.25">
      <c r="A11" s="25"/>
      <c r="B11" s="2" t="s">
        <v>15</v>
      </c>
      <c r="C11" s="14">
        <v>2768</v>
      </c>
      <c r="D11" s="14">
        <v>61</v>
      </c>
      <c r="E11" s="14">
        <v>23</v>
      </c>
      <c r="F11" s="14">
        <v>186</v>
      </c>
      <c r="G11" s="14">
        <v>12</v>
      </c>
      <c r="H11" s="18">
        <f t="shared" si="0"/>
        <v>3050</v>
      </c>
      <c r="I11" s="19">
        <f t="shared" si="1"/>
        <v>45</v>
      </c>
      <c r="J11" s="3">
        <v>3095</v>
      </c>
    </row>
    <row r="12" spans="1:10" ht="13.5" thickBot="1" x14ac:dyDescent="0.25">
      <c r="A12" s="25"/>
      <c r="B12" s="10" t="s">
        <v>21</v>
      </c>
      <c r="C12" s="28">
        <f>SUM(C3:C11)</f>
        <v>25976</v>
      </c>
      <c r="D12" s="28">
        <f t="shared" ref="D12:F12" si="2">SUM(D3:D11)</f>
        <v>1078</v>
      </c>
      <c r="E12" s="28">
        <f t="shared" si="2"/>
        <v>373</v>
      </c>
      <c r="F12" s="28">
        <f t="shared" si="2"/>
        <v>2006</v>
      </c>
      <c r="G12" s="28">
        <f>SUM(G3:G11)</f>
        <v>33</v>
      </c>
      <c r="H12" s="29">
        <f>SUM(C12:G12)</f>
        <v>29466</v>
      </c>
      <c r="I12" s="15">
        <f>SUM(I3:I11)</f>
        <v>433</v>
      </c>
      <c r="J12" s="30">
        <f>SUM(J3:J11)</f>
        <v>29899</v>
      </c>
    </row>
    <row r="13" spans="1:10" ht="13.5" thickBot="1" x14ac:dyDescent="0.25">
      <c r="A13" s="25"/>
      <c r="B13" s="2" t="s">
        <v>1</v>
      </c>
      <c r="C13" s="14">
        <v>10644</v>
      </c>
      <c r="D13" s="14">
        <v>2072</v>
      </c>
      <c r="E13" s="14">
        <v>320</v>
      </c>
      <c r="F13" s="14">
        <v>2591</v>
      </c>
      <c r="G13" s="14">
        <v>55</v>
      </c>
      <c r="H13" s="16">
        <f>SUM(C13:G13)</f>
        <v>15682</v>
      </c>
      <c r="I13" s="19">
        <f t="shared" si="1"/>
        <v>230</v>
      </c>
      <c r="J13" s="3">
        <v>15912</v>
      </c>
    </row>
    <row r="14" spans="1:10" ht="13.5" thickBot="1" x14ac:dyDescent="0.25">
      <c r="A14" s="26"/>
      <c r="B14" s="4" t="s">
        <v>17</v>
      </c>
      <c r="C14" s="27">
        <f>SUM(C3:C11)+C13</f>
        <v>36620</v>
      </c>
      <c r="D14" s="27">
        <f>SUM(D3:D11)+D13</f>
        <v>3150</v>
      </c>
      <c r="E14" s="27">
        <f>SUM(E3:E11)+E13</f>
        <v>693</v>
      </c>
      <c r="F14" s="27">
        <f>SUM(F3:F11)+F13</f>
        <v>4597</v>
      </c>
      <c r="G14" s="27">
        <f>SUM(G3:G11)+G13</f>
        <v>88</v>
      </c>
      <c r="H14" s="5">
        <f>H12+H13</f>
        <v>45148</v>
      </c>
      <c r="I14" s="27">
        <f t="shared" ref="I14" si="3">SUM(I3:I11)+I13</f>
        <v>663</v>
      </c>
      <c r="J14" s="30">
        <f>J12+J13</f>
        <v>45811</v>
      </c>
    </row>
    <row r="15" spans="1:10" x14ac:dyDescent="0.2">
      <c r="A15" s="33">
        <v>44217</v>
      </c>
      <c r="B15" s="34"/>
      <c r="C15" s="34"/>
      <c r="D15" s="34"/>
      <c r="E15" s="31"/>
      <c r="F15" s="32"/>
      <c r="J15" s="7"/>
    </row>
    <row r="18" spans="8:8" x14ac:dyDescent="0.2">
      <c r="H18" s="20"/>
    </row>
  </sheetData>
  <mergeCells count="3">
    <mergeCell ref="A15:D15"/>
    <mergeCell ref="A2:B2"/>
    <mergeCell ref="A3:A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ประชากรแยกราย รพสต.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prangwalai laochai</dc:creator>
  <cp:lastModifiedBy>Hathaiwut</cp:lastModifiedBy>
  <dcterms:created xsi:type="dcterms:W3CDTF">2020-09-11T07:54:57Z</dcterms:created>
  <dcterms:modified xsi:type="dcterms:W3CDTF">2021-01-23T17:34:08Z</dcterms:modified>
</cp:coreProperties>
</file>