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E:\กลุ่มงานประกัน สสจ.สุพรรณบุรี\ข้อมูลประชากร\ประชากร รวมทุกสิทธิ ปีงบประมาณ 2564\1 ตุลาคม 2563\"/>
    </mc:Choice>
  </mc:AlternateContent>
  <xr:revisionPtr revIDLastSave="0" documentId="13_ncr:1_{46DC31DE-9D12-4D54-9CFE-F6544FC2F9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ประชากรแยกราย รพสต." sheetId="4" r:id="rId1"/>
  </sheets>
  <calcPr calcId="191029"/>
  <webPublishing codePage="1252"/>
</workbook>
</file>

<file path=xl/calcChain.xml><?xml version="1.0" encoding="utf-8"?>
<calcChain xmlns="http://schemas.openxmlformats.org/spreadsheetml/2006/main">
  <c r="E31" i="4" l="1"/>
  <c r="D31" i="4"/>
  <c r="I30" i="4"/>
  <c r="H30" i="4"/>
  <c r="H29" i="4"/>
  <c r="I29" i="4" s="1"/>
  <c r="H27" i="4"/>
  <c r="H26" i="4"/>
  <c r="H25" i="4"/>
  <c r="H24" i="4" l="1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27" i="4"/>
  <c r="I26" i="4"/>
  <c r="I25" i="4"/>
  <c r="I3" i="4"/>
  <c r="H3" i="4"/>
  <c r="I4" i="4" l="1"/>
  <c r="I28" i="4" s="1"/>
  <c r="I31" i="4" s="1"/>
  <c r="H28" i="4"/>
  <c r="H31" i="4" s="1"/>
  <c r="G28" i="4" l="1"/>
  <c r="G31" i="4" s="1"/>
  <c r="F28" i="4"/>
  <c r="F31" i="4" s="1"/>
  <c r="E28" i="4"/>
  <c r="D28" i="4"/>
  <c r="C28" i="4"/>
  <c r="C31" i="4" s="1"/>
  <c r="J28" i="4" l="1"/>
  <c r="J31" i="4" s="1"/>
</calcChain>
</file>

<file path=xl/sharedStrings.xml><?xml version="1.0" encoding="utf-8"?>
<sst xmlns="http://schemas.openxmlformats.org/spreadsheetml/2006/main" count="40" uniqueCount="39">
  <si>
    <t>7200 - สุพรรณบุรี</t>
  </si>
  <si>
    <t>10733 - รพ.สมเด็จพระสังฆราชองค์ที่17</t>
  </si>
  <si>
    <t>สิทธิหลักประกันสุขภาพแห่งชาติ</t>
  </si>
  <si>
    <t>สิทธิข้าราชการ/สิทธิรัฐวิสาหกิจ</t>
  </si>
  <si>
    <t>สิทธิสวัสดิการพนักงานส่วนท้องถิ่น</t>
  </si>
  <si>
    <t>สิทธิประกันสังคม</t>
  </si>
  <si>
    <t>Total</t>
  </si>
  <si>
    <t>08255 - รพ.สต.บางเลน หมู่ที่ 06 ตำบลบางเลน</t>
  </si>
  <si>
    <t>08256 - รพ.สต.บางตาเถร หมู่ที่ 03 ตำบลบางตาเถร</t>
  </si>
  <si>
    <t>08257 - รพ.สต.บ้านไผ่โรงวัว หมู่ที่ 11 ตำบลบางตาเถร</t>
  </si>
  <si>
    <t>08258 - รพ.สต.บ้านบางเกล็ด หมู่ที่ 01 ตำบลบางตะเคียน</t>
  </si>
  <si>
    <t>08259 - รพ.สต.บ้านบางสะแก หมู่ที่ 03 ตำบลบางตะเคียน</t>
  </si>
  <si>
    <t>08260 - รพ.สต.บางตะเคียน หมู่ที่ 02 ตำบลบางตะเคียน</t>
  </si>
  <si>
    <t>08261 - รพ.สต.บ้านกุ่ม หมู่ที่ 02 ตำบลบ้านกุ่ม</t>
  </si>
  <si>
    <t>08262 - รพ.สต.บ้านท่าไชย หมู่ที่ 02 ตำบลหัวโพธิ์</t>
  </si>
  <si>
    <t>08263 - รพ.สต.หัวโพธิ์ หมู่ที่ 07 ตำบลหัวโพธิ์</t>
  </si>
  <si>
    <t>08264 - รพ.สต.บางพลับ หมู่ที่ 02 ตำบลบางพลับ</t>
  </si>
  <si>
    <t>08265 - รพ.สต.บ้านดอนกระเบื้อง หมู่ที่ 03 ตำบลบางพลับ</t>
  </si>
  <si>
    <t>08266 - รพ.สต.เนินพระปรางค์ หมู่ที่ 01 ตำบลเนินพระปรางค์</t>
  </si>
  <si>
    <t>08269 - รพ.สต.ต้นตาล หมู่ที่ 03 ตำบลต้นตาล</t>
  </si>
  <si>
    <t>08270 - รพ.สต.บ้านขื่อชนก หมู่ที่ 06 ตำบลศรีสำราญ</t>
  </si>
  <si>
    <t>08271 - รพ.สต.ศรีสำราญ หมู่ที่ 08 ตำบลศรีสำราญ</t>
  </si>
  <si>
    <t>08272 - รพ.สต.ทุ่งคอก หมู่ที่ 02 ตำบลทุ่งคอก</t>
  </si>
  <si>
    <t>08273 - รพ.สต.บ้านหนองเฝ้า หมู่ที่ 06 ตำบลทุ่งคอก</t>
  </si>
  <si>
    <t>08274 - รพ.สต.บ้านลองตอง หมู่ที่ 09 ตำบลทุ่งคอก</t>
  </si>
  <si>
    <t>08275 - รพ.สต.หนองบ่อ หมู่ที่ 06 ตำบลหนองบ่อ</t>
  </si>
  <si>
    <t>08276 - รพ.สต.เฉลิมพระเกียรติ 60 พรรษา นวมินทราชินี หมู่ที่ 13 ตำบลบ่อสุพรรณ</t>
  </si>
  <si>
    <t>08277 - รพ.สต.บ้านหัววัง หมู่ที่ 16 ตำบลบ่อสุพรรณ</t>
  </si>
  <si>
    <t>08278 - รพ.สต.ดอนมะนาว หมู่ที่ 04 ตำบลดอนมะนาว</t>
  </si>
  <si>
    <t>14822 - ศูนย์บริการสาธารณสุขเทศบาลเมืองสองพี่น้อง</t>
  </si>
  <si>
    <t>15235 - รพ.สต.หนองกระทู้ หมู่ที่ 05 ตำบลหนองบ่อ</t>
  </si>
  <si>
    <t>08267 - รพ.สต.บ้านช้าง หมู่ที่ 03 ตำบลบ้านช้าง</t>
  </si>
  <si>
    <t>08268 - รพ.สต.บ้านย่านซื่อ หมู่ที่ 04 ตำบลบ้านช้าง</t>
  </si>
  <si>
    <t xml:space="preserve"> </t>
  </si>
  <si>
    <t>สิทธิอื่นๆ</t>
  </si>
  <si>
    <t>ประชากรตามพื้นที่การลงทะเบียน UC  แยกตามหน่วยบริการประจำ และราย รพ.สต. (31 ต.ค.63)</t>
  </si>
  <si>
    <t>รวมประชากรในเขต รพ.สต.อำเภอสองพี่น้อง</t>
  </si>
  <si>
    <t>รวมทุกสิทธิ</t>
  </si>
  <si>
    <t>ค่าว่าง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</si>
</sst>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mmm\ d\,\ yyyy"/>
  </numFmts>
  <fonts count="5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u/>
      <sz val="14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rgb="FFAAFA8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FEFD"/>
        <bgColor indexed="64"/>
      </patternFill>
    </fill>
    <fill>
      <patternFill patternType="solid">
        <fgColor rgb="FFF1FDB5"/>
        <bgColor indexed="64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3" fontId="2" fillId="0" borderId="4" xfId="0" applyNumberFormat="1" applyFont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left" vertical="top"/>
    </xf>
    <xf numFmtId="3" fontId="1" fillId="5" borderId="5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1" fillId="4" borderId="3" xfId="0" applyFont="1" applyFill="1" applyBorder="1" applyAlignment="1">
      <alignment horizontal="left"/>
    </xf>
    <xf numFmtId="0" fontId="4" fillId="0" borderId="0" xfId="0" applyFont="1" applyAlignment="1">
      <alignment vertical="top"/>
    </xf>
    <xf numFmtId="3" fontId="1" fillId="7" borderId="4" xfId="0" applyNumberFormat="1" applyFont="1" applyFill="1" applyBorder="1" applyAlignment="1">
      <alignment horizontal="right" vertical="top"/>
    </xf>
    <xf numFmtId="3" fontId="1" fillId="6" borderId="4" xfId="0" applyNumberFormat="1" applyFont="1" applyFill="1" applyBorder="1" applyAlignment="1">
      <alignment horizontal="right" vertical="top"/>
    </xf>
    <xf numFmtId="187" fontId="0" fillId="0" borderId="0" xfId="1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right" vertical="top"/>
    </xf>
    <xf numFmtId="3" fontId="1" fillId="8" borderId="4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3" fontId="1" fillId="7" borderId="5" xfId="0" applyNumberFormat="1" applyFont="1" applyFill="1" applyBorder="1" applyAlignment="1">
      <alignment horizontal="right" vertical="top"/>
    </xf>
    <xf numFmtId="3" fontId="1" fillId="8" borderId="5" xfId="0" applyNumberFormat="1" applyFont="1" applyFill="1" applyBorder="1" applyAlignment="1">
      <alignment horizontal="right" vertical="top"/>
    </xf>
    <xf numFmtId="3" fontId="1" fillId="9" borderId="5" xfId="0" applyNumberFormat="1" applyFont="1" applyFill="1" applyBorder="1" applyAlignment="1">
      <alignment horizontal="right" vertical="top"/>
    </xf>
    <xf numFmtId="0" fontId="0" fillId="0" borderId="7" xfId="0" applyBorder="1"/>
    <xf numFmtId="0" fontId="0" fillId="0" borderId="6" xfId="0" applyBorder="1"/>
    <xf numFmtId="188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1FDB5"/>
      <color rgb="FFFFFF99"/>
      <color rgb="FFE6FEFD"/>
      <color rgb="FFFFFF66"/>
      <color rgb="FFFFCC66"/>
      <color rgb="FFAAFA8E"/>
      <color rgb="FFFC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gif">
          <a:extLst>
            <a:ext uri="{FF2B5EF4-FFF2-40B4-BE49-F238E27FC236}">
              <a16:creationId xmlns:a16="http://schemas.microsoft.com/office/drawing/2014/main" id="{FAF37929-AD9A-40B8-8B38-75B0F6DC9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4" name="filter.gif">
          <a:extLst>
            <a:ext uri="{FF2B5EF4-FFF2-40B4-BE49-F238E27FC236}">
              <a16:creationId xmlns:a16="http://schemas.microsoft.com/office/drawing/2014/main" id="{F86B4CFD-CACB-45A8-A17D-3C041C637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C69F-5F7B-485B-8AD7-2ED39CCD5AB7}">
  <dimension ref="A1:V34"/>
  <sheetViews>
    <sheetView tabSelected="1" zoomScale="130" zoomScaleNormal="130" workbookViewId="0">
      <selection activeCell="B34" sqref="B34"/>
    </sheetView>
  </sheetViews>
  <sheetFormatPr defaultRowHeight="12.75" x14ac:dyDescent="0.2"/>
  <cols>
    <col min="1" max="1" width="15.5703125" customWidth="1"/>
    <col min="2" max="2" width="41.85546875" customWidth="1"/>
    <col min="3" max="3" width="20.85546875" customWidth="1"/>
    <col min="4" max="4" width="20.42578125" customWidth="1"/>
    <col min="5" max="5" width="22.85546875" customWidth="1"/>
    <col min="6" max="6" width="13.7109375" bestFit="1" customWidth="1"/>
    <col min="7" max="7" width="7.85546875" style="9" customWidth="1"/>
    <col min="8" max="8" width="9" style="18" customWidth="1"/>
    <col min="9" max="9" width="7.85546875" style="18" customWidth="1"/>
    <col min="10" max="10" width="8.7109375" customWidth="1"/>
    <col min="11" max="11" width="11.5703125" bestFit="1" customWidth="1"/>
  </cols>
  <sheetData>
    <row r="1" spans="1:11" ht="18.75" thickBot="1" x14ac:dyDescent="0.25">
      <c r="A1" s="14" t="s">
        <v>35</v>
      </c>
    </row>
    <row r="2" spans="1:11" ht="13.5" thickBot="1" x14ac:dyDescent="0.25">
      <c r="A2" s="27"/>
      <c r="B2" s="28"/>
      <c r="C2" s="1" t="s">
        <v>2</v>
      </c>
      <c r="D2" s="1" t="s">
        <v>3</v>
      </c>
      <c r="E2" s="1" t="s">
        <v>4</v>
      </c>
      <c r="F2" s="1" t="s">
        <v>5</v>
      </c>
      <c r="G2" s="1" t="s">
        <v>34</v>
      </c>
      <c r="H2" s="1" t="s">
        <v>37</v>
      </c>
      <c r="I2" s="20" t="s">
        <v>38</v>
      </c>
      <c r="J2" s="8" t="s">
        <v>6</v>
      </c>
    </row>
    <row r="3" spans="1:11" ht="13.5" thickBot="1" x14ac:dyDescent="0.25">
      <c r="A3" s="13" t="s">
        <v>0</v>
      </c>
      <c r="B3" s="2" t="s">
        <v>7</v>
      </c>
      <c r="C3" s="3">
        <v>6084</v>
      </c>
      <c r="D3" s="3">
        <v>212</v>
      </c>
      <c r="E3" s="3">
        <v>53</v>
      </c>
      <c r="F3" s="3">
        <v>460</v>
      </c>
      <c r="G3" s="3">
        <v>9</v>
      </c>
      <c r="H3" s="22">
        <f t="shared" ref="H3:H9" si="0">SUM(C3:G3)</f>
        <v>6818</v>
      </c>
      <c r="I3" s="3">
        <f>J3-H3</f>
        <v>18</v>
      </c>
      <c r="J3" s="4">
        <v>6836</v>
      </c>
      <c r="K3" s="19"/>
    </row>
    <row r="4" spans="1:11" ht="13.5" thickBot="1" x14ac:dyDescent="0.25">
      <c r="A4" s="11"/>
      <c r="B4" s="2" t="s">
        <v>8</v>
      </c>
      <c r="C4" s="3">
        <v>5666</v>
      </c>
      <c r="D4" s="21">
        <v>360</v>
      </c>
      <c r="E4" s="3">
        <v>69</v>
      </c>
      <c r="F4" s="3">
        <v>414</v>
      </c>
      <c r="G4" s="3">
        <v>5</v>
      </c>
      <c r="H4" s="22">
        <f t="shared" si="0"/>
        <v>6514</v>
      </c>
      <c r="I4" s="3">
        <f t="shared" ref="I4:I30" si="1">J4-H4</f>
        <v>18</v>
      </c>
      <c r="J4" s="4">
        <v>6532</v>
      </c>
      <c r="K4" s="19"/>
    </row>
    <row r="5" spans="1:11" ht="13.5" thickBot="1" x14ac:dyDescent="0.25">
      <c r="A5" s="11"/>
      <c r="B5" s="2" t="s">
        <v>9</v>
      </c>
      <c r="C5" s="21">
        <v>8949</v>
      </c>
      <c r="D5" s="3">
        <v>283</v>
      </c>
      <c r="E5" s="3">
        <v>65</v>
      </c>
      <c r="F5" s="21">
        <v>750</v>
      </c>
      <c r="G5" s="3">
        <v>4</v>
      </c>
      <c r="H5" s="22">
        <f t="shared" si="0"/>
        <v>10051</v>
      </c>
      <c r="I5" s="3">
        <f t="shared" si="1"/>
        <v>27</v>
      </c>
      <c r="J5" s="4">
        <v>10078</v>
      </c>
      <c r="K5" s="19"/>
    </row>
    <row r="6" spans="1:11" ht="13.5" thickBot="1" x14ac:dyDescent="0.25">
      <c r="A6" s="11"/>
      <c r="B6" s="2" t="s">
        <v>10</v>
      </c>
      <c r="C6" s="3">
        <v>1105</v>
      </c>
      <c r="D6" s="3">
        <v>33</v>
      </c>
      <c r="E6" s="3">
        <v>9</v>
      </c>
      <c r="F6" s="21">
        <v>93</v>
      </c>
      <c r="G6" s="3">
        <v>0</v>
      </c>
      <c r="H6" s="22">
        <f t="shared" si="0"/>
        <v>1240</v>
      </c>
      <c r="I6" s="3">
        <f t="shared" si="1"/>
        <v>3</v>
      </c>
      <c r="J6" s="4">
        <v>1243</v>
      </c>
      <c r="K6" s="19"/>
    </row>
    <row r="7" spans="1:11" ht="13.5" thickBot="1" x14ac:dyDescent="0.25">
      <c r="A7" s="11"/>
      <c r="B7" s="2" t="s">
        <v>11</v>
      </c>
      <c r="C7" s="3">
        <v>1435</v>
      </c>
      <c r="D7" s="3">
        <v>112</v>
      </c>
      <c r="E7" s="3">
        <v>29</v>
      </c>
      <c r="F7" s="3">
        <v>133</v>
      </c>
      <c r="G7" s="3">
        <v>3</v>
      </c>
      <c r="H7" s="22">
        <f t="shared" si="0"/>
        <v>1712</v>
      </c>
      <c r="I7" s="3">
        <f t="shared" si="1"/>
        <v>5</v>
      </c>
      <c r="J7" s="4">
        <v>1717</v>
      </c>
      <c r="K7" s="19"/>
    </row>
    <row r="8" spans="1:11" ht="13.5" thickBot="1" x14ac:dyDescent="0.25">
      <c r="A8" s="11"/>
      <c r="B8" s="2" t="s">
        <v>12</v>
      </c>
      <c r="C8" s="3">
        <v>1842</v>
      </c>
      <c r="D8" s="3">
        <v>99</v>
      </c>
      <c r="E8" s="3">
        <v>23</v>
      </c>
      <c r="F8" s="3">
        <v>149</v>
      </c>
      <c r="G8" s="3">
        <v>0</v>
      </c>
      <c r="H8" s="22">
        <f t="shared" si="0"/>
        <v>2113</v>
      </c>
      <c r="I8" s="3">
        <f t="shared" si="1"/>
        <v>6</v>
      </c>
      <c r="J8" s="4">
        <v>2119</v>
      </c>
      <c r="K8" s="19"/>
    </row>
    <row r="9" spans="1:11" ht="13.5" thickBot="1" x14ac:dyDescent="0.25">
      <c r="A9" s="11"/>
      <c r="B9" s="2" t="s">
        <v>13</v>
      </c>
      <c r="C9" s="3">
        <v>2842</v>
      </c>
      <c r="D9" s="21">
        <v>192</v>
      </c>
      <c r="E9" s="3">
        <v>55</v>
      </c>
      <c r="F9" s="21">
        <v>252</v>
      </c>
      <c r="G9" s="3">
        <v>9</v>
      </c>
      <c r="H9" s="22">
        <f t="shared" si="0"/>
        <v>3350</v>
      </c>
      <c r="I9" s="3">
        <f t="shared" si="1"/>
        <v>9</v>
      </c>
      <c r="J9" s="4">
        <v>3359</v>
      </c>
      <c r="K9" s="19"/>
    </row>
    <row r="10" spans="1:11" ht="13.5" thickBot="1" x14ac:dyDescent="0.25">
      <c r="A10" s="11"/>
      <c r="B10" s="2" t="s">
        <v>14</v>
      </c>
      <c r="C10" s="3">
        <v>3989</v>
      </c>
      <c r="D10" s="21">
        <v>150</v>
      </c>
      <c r="E10" s="21">
        <v>40</v>
      </c>
      <c r="F10" s="21">
        <v>285</v>
      </c>
      <c r="G10" s="3">
        <v>1</v>
      </c>
      <c r="H10" s="22">
        <f t="shared" ref="H10:H18" si="2">SUM(C10:G10)</f>
        <v>4465</v>
      </c>
      <c r="I10" s="3">
        <f t="shared" si="1"/>
        <v>12</v>
      </c>
      <c r="J10" s="4">
        <v>4477</v>
      </c>
      <c r="K10" s="19"/>
    </row>
    <row r="11" spans="1:11" ht="13.5" thickBot="1" x14ac:dyDescent="0.25">
      <c r="A11" s="11"/>
      <c r="B11" s="2" t="s">
        <v>15</v>
      </c>
      <c r="C11" s="21">
        <v>4426</v>
      </c>
      <c r="D11" s="21">
        <v>180</v>
      </c>
      <c r="E11" s="21">
        <v>43</v>
      </c>
      <c r="F11" s="21">
        <v>211</v>
      </c>
      <c r="G11" s="3">
        <v>2</v>
      </c>
      <c r="H11" s="22">
        <f t="shared" si="2"/>
        <v>4862</v>
      </c>
      <c r="I11" s="3">
        <f t="shared" si="1"/>
        <v>13</v>
      </c>
      <c r="J11" s="4">
        <v>4875</v>
      </c>
      <c r="K11" s="19"/>
    </row>
    <row r="12" spans="1:11" ht="13.5" thickBot="1" x14ac:dyDescent="0.25">
      <c r="A12" s="11"/>
      <c r="B12" s="2" t="s">
        <v>16</v>
      </c>
      <c r="C12" s="3">
        <v>1619</v>
      </c>
      <c r="D12" s="21">
        <v>90</v>
      </c>
      <c r="E12" s="21">
        <v>21</v>
      </c>
      <c r="F12" s="21">
        <v>131</v>
      </c>
      <c r="G12" s="3">
        <v>1</v>
      </c>
      <c r="H12" s="22">
        <f t="shared" si="2"/>
        <v>1862</v>
      </c>
      <c r="I12" s="3">
        <f t="shared" si="1"/>
        <v>5</v>
      </c>
      <c r="J12" s="4">
        <v>1867</v>
      </c>
      <c r="K12" s="19"/>
    </row>
    <row r="13" spans="1:11" ht="13.5" thickBot="1" x14ac:dyDescent="0.25">
      <c r="A13" s="11"/>
      <c r="B13" s="2" t="s">
        <v>17</v>
      </c>
      <c r="C13" s="21">
        <v>2237</v>
      </c>
      <c r="D13" s="3">
        <v>46</v>
      </c>
      <c r="E13" s="3">
        <v>11</v>
      </c>
      <c r="F13" s="21">
        <v>156</v>
      </c>
      <c r="G13" s="3">
        <v>7</v>
      </c>
      <c r="H13" s="22">
        <f t="shared" si="2"/>
        <v>2457</v>
      </c>
      <c r="I13" s="3">
        <f t="shared" si="1"/>
        <v>7</v>
      </c>
      <c r="J13" s="4">
        <v>2464</v>
      </c>
      <c r="K13" s="19"/>
    </row>
    <row r="14" spans="1:11" ht="13.5" thickBot="1" x14ac:dyDescent="0.25">
      <c r="A14" s="11"/>
      <c r="B14" s="2" t="s">
        <v>18</v>
      </c>
      <c r="C14" s="21">
        <v>3299</v>
      </c>
      <c r="D14" s="3">
        <v>225</v>
      </c>
      <c r="E14" s="3">
        <v>56</v>
      </c>
      <c r="F14" s="21">
        <v>357</v>
      </c>
      <c r="G14" s="3">
        <v>10</v>
      </c>
      <c r="H14" s="22">
        <f t="shared" si="2"/>
        <v>3947</v>
      </c>
      <c r="I14" s="3">
        <f t="shared" si="1"/>
        <v>11</v>
      </c>
      <c r="J14" s="4">
        <v>3958</v>
      </c>
      <c r="K14" s="19"/>
    </row>
    <row r="15" spans="1:11" ht="13.5" thickBot="1" x14ac:dyDescent="0.25">
      <c r="A15" s="11"/>
      <c r="B15" s="7" t="s">
        <v>31</v>
      </c>
      <c r="C15" s="21">
        <v>1148</v>
      </c>
      <c r="D15" s="21">
        <v>44</v>
      </c>
      <c r="E15" s="21">
        <v>11</v>
      </c>
      <c r="F15" s="21">
        <v>70</v>
      </c>
      <c r="G15" s="3">
        <v>0</v>
      </c>
      <c r="H15" s="22">
        <f t="shared" si="2"/>
        <v>1273</v>
      </c>
      <c r="I15" s="3">
        <f t="shared" si="1"/>
        <v>3</v>
      </c>
      <c r="J15" s="4">
        <v>1276</v>
      </c>
      <c r="K15" s="19"/>
    </row>
    <row r="16" spans="1:11" ht="13.5" thickBot="1" x14ac:dyDescent="0.25">
      <c r="A16" s="11"/>
      <c r="B16" s="7" t="s">
        <v>32</v>
      </c>
      <c r="C16" s="21">
        <v>1176</v>
      </c>
      <c r="D16" s="21">
        <v>35</v>
      </c>
      <c r="E16" s="21">
        <v>8</v>
      </c>
      <c r="F16" s="21">
        <v>70</v>
      </c>
      <c r="G16" s="3">
        <v>1</v>
      </c>
      <c r="H16" s="22">
        <f t="shared" si="2"/>
        <v>1290</v>
      </c>
      <c r="I16" s="3">
        <f t="shared" si="1"/>
        <v>4</v>
      </c>
      <c r="J16" s="4">
        <v>1294</v>
      </c>
      <c r="K16" s="19"/>
    </row>
    <row r="17" spans="1:22" ht="13.5" thickBot="1" x14ac:dyDescent="0.25">
      <c r="A17" s="11"/>
      <c r="B17" s="2" t="s">
        <v>19</v>
      </c>
      <c r="C17" s="21">
        <v>2769</v>
      </c>
      <c r="D17" s="21">
        <v>141</v>
      </c>
      <c r="E17" s="3">
        <v>38</v>
      </c>
      <c r="F17" s="3">
        <v>282</v>
      </c>
      <c r="G17" s="3">
        <v>0</v>
      </c>
      <c r="H17" s="22">
        <f t="shared" si="2"/>
        <v>3230</v>
      </c>
      <c r="I17" s="3">
        <f t="shared" si="1"/>
        <v>9</v>
      </c>
      <c r="J17" s="4">
        <v>3239</v>
      </c>
      <c r="K17" s="19"/>
    </row>
    <row r="18" spans="1:22" ht="13.5" thickBot="1" x14ac:dyDescent="0.25">
      <c r="A18" s="11"/>
      <c r="B18" s="2" t="s">
        <v>20</v>
      </c>
      <c r="C18" s="21">
        <v>4887</v>
      </c>
      <c r="D18" s="21">
        <v>120</v>
      </c>
      <c r="E18" s="3">
        <v>28</v>
      </c>
      <c r="F18" s="3">
        <v>299</v>
      </c>
      <c r="G18" s="3">
        <v>5</v>
      </c>
      <c r="H18" s="22">
        <f t="shared" si="2"/>
        <v>5339</v>
      </c>
      <c r="I18" s="3">
        <f t="shared" si="1"/>
        <v>14</v>
      </c>
      <c r="J18" s="4">
        <v>5353</v>
      </c>
      <c r="K18" s="19"/>
    </row>
    <row r="19" spans="1:22" ht="13.5" thickBot="1" x14ac:dyDescent="0.25">
      <c r="A19" s="11"/>
      <c r="B19" s="2" t="s">
        <v>21</v>
      </c>
      <c r="C19" s="3">
        <v>4007</v>
      </c>
      <c r="D19" s="3">
        <v>112</v>
      </c>
      <c r="E19" s="3">
        <v>29</v>
      </c>
      <c r="F19" s="3">
        <v>258</v>
      </c>
      <c r="G19" s="3">
        <v>2</v>
      </c>
      <c r="H19" s="22">
        <f>SUM(C19:G19)</f>
        <v>4408</v>
      </c>
      <c r="I19" s="3">
        <f>J19-H19</f>
        <v>12</v>
      </c>
      <c r="J19" s="4">
        <v>4420</v>
      </c>
      <c r="K19" s="19"/>
    </row>
    <row r="20" spans="1:22" ht="13.5" thickBot="1" x14ac:dyDescent="0.25">
      <c r="A20" s="11"/>
      <c r="B20" s="2" t="s">
        <v>22</v>
      </c>
      <c r="C20" s="3">
        <v>4222</v>
      </c>
      <c r="D20" s="3">
        <v>185</v>
      </c>
      <c r="E20" s="3">
        <v>42</v>
      </c>
      <c r="F20" s="3">
        <v>236</v>
      </c>
      <c r="G20" s="3">
        <v>10</v>
      </c>
      <c r="H20" s="22">
        <f t="shared" ref="H20:H30" si="3">SUM(C20:G20)</f>
        <v>4695</v>
      </c>
      <c r="I20" s="3">
        <f t="shared" si="1"/>
        <v>13</v>
      </c>
      <c r="J20" s="4">
        <v>4708</v>
      </c>
      <c r="K20" s="19"/>
    </row>
    <row r="21" spans="1:22" ht="13.5" thickBot="1" x14ac:dyDescent="0.25">
      <c r="A21" s="11"/>
      <c r="B21" s="2" t="s">
        <v>23</v>
      </c>
      <c r="C21" s="3">
        <v>2755</v>
      </c>
      <c r="D21" s="3">
        <v>34</v>
      </c>
      <c r="E21" s="3">
        <v>8</v>
      </c>
      <c r="F21" s="3">
        <v>203</v>
      </c>
      <c r="G21" s="3">
        <v>7</v>
      </c>
      <c r="H21" s="22">
        <f t="shared" si="3"/>
        <v>3007</v>
      </c>
      <c r="I21" s="3">
        <f t="shared" si="1"/>
        <v>8</v>
      </c>
      <c r="J21" s="4">
        <v>3015</v>
      </c>
      <c r="K21" s="19"/>
    </row>
    <row r="22" spans="1:22" ht="13.5" thickBot="1" x14ac:dyDescent="0.25">
      <c r="A22" s="11"/>
      <c r="B22" s="2" t="s">
        <v>24</v>
      </c>
      <c r="C22" s="3">
        <v>5529</v>
      </c>
      <c r="D22" s="3">
        <v>41</v>
      </c>
      <c r="E22" s="3">
        <v>10</v>
      </c>
      <c r="F22" s="3">
        <v>210</v>
      </c>
      <c r="G22" s="3">
        <v>10</v>
      </c>
      <c r="H22" s="22">
        <f t="shared" si="3"/>
        <v>5800</v>
      </c>
      <c r="I22" s="3">
        <f t="shared" si="1"/>
        <v>16</v>
      </c>
      <c r="J22" s="4">
        <v>5816</v>
      </c>
      <c r="K22" s="19"/>
    </row>
    <row r="23" spans="1:22" ht="13.5" thickBot="1" x14ac:dyDescent="0.25">
      <c r="A23" s="11"/>
      <c r="B23" s="2" t="s">
        <v>25</v>
      </c>
      <c r="C23" s="3">
        <v>2031</v>
      </c>
      <c r="D23" s="3">
        <v>45</v>
      </c>
      <c r="E23" s="3">
        <v>11</v>
      </c>
      <c r="F23" s="3">
        <v>97</v>
      </c>
      <c r="G23" s="3">
        <v>4</v>
      </c>
      <c r="H23" s="22">
        <f t="shared" si="3"/>
        <v>2188</v>
      </c>
      <c r="I23" s="3">
        <f>J23-H23</f>
        <v>6</v>
      </c>
      <c r="J23" s="4">
        <v>2194</v>
      </c>
      <c r="K23" s="19"/>
    </row>
    <row r="24" spans="1:22" ht="13.5" thickBot="1" x14ac:dyDescent="0.25">
      <c r="A24" s="11"/>
      <c r="B24" s="2" t="s">
        <v>26</v>
      </c>
      <c r="C24" s="21">
        <v>8411</v>
      </c>
      <c r="D24" s="3">
        <v>713</v>
      </c>
      <c r="E24" s="3">
        <v>70</v>
      </c>
      <c r="F24" s="21">
        <v>110</v>
      </c>
      <c r="G24" s="3">
        <v>20</v>
      </c>
      <c r="H24" s="22">
        <f t="shared" si="3"/>
        <v>9324</v>
      </c>
      <c r="I24" s="3">
        <f t="shared" si="1"/>
        <v>25</v>
      </c>
      <c r="J24" s="4">
        <v>9349</v>
      </c>
      <c r="K24" s="19"/>
      <c r="V24">
        <v>1</v>
      </c>
    </row>
    <row r="25" spans="1:22" ht="13.5" thickBot="1" x14ac:dyDescent="0.25">
      <c r="A25" s="11"/>
      <c r="B25" s="2" t="s">
        <v>27</v>
      </c>
      <c r="C25" s="3">
        <v>6873</v>
      </c>
      <c r="D25" s="21">
        <v>166</v>
      </c>
      <c r="E25" s="3">
        <v>43</v>
      </c>
      <c r="F25" s="21">
        <v>469</v>
      </c>
      <c r="G25" s="3">
        <v>33</v>
      </c>
      <c r="H25" s="22">
        <f t="shared" si="3"/>
        <v>7584</v>
      </c>
      <c r="I25" s="3">
        <f t="shared" si="1"/>
        <v>21</v>
      </c>
      <c r="J25" s="4">
        <v>7605</v>
      </c>
      <c r="K25" s="19"/>
    </row>
    <row r="26" spans="1:22" ht="13.5" thickBot="1" x14ac:dyDescent="0.25">
      <c r="A26" s="11"/>
      <c r="B26" s="2" t="s">
        <v>28</v>
      </c>
      <c r="C26" s="21">
        <v>4340</v>
      </c>
      <c r="D26" s="3">
        <v>74</v>
      </c>
      <c r="E26" s="3">
        <v>18</v>
      </c>
      <c r="F26" s="3">
        <v>262</v>
      </c>
      <c r="G26" s="3">
        <v>3</v>
      </c>
      <c r="H26" s="22">
        <f t="shared" si="3"/>
        <v>4697</v>
      </c>
      <c r="I26" s="3">
        <f t="shared" si="1"/>
        <v>13</v>
      </c>
      <c r="J26" s="4">
        <v>4710</v>
      </c>
      <c r="K26" s="19"/>
    </row>
    <row r="27" spans="1:22" s="10" customFormat="1" ht="13.5" thickBot="1" x14ac:dyDescent="0.25">
      <c r="A27" s="11"/>
      <c r="B27" s="7" t="s">
        <v>30</v>
      </c>
      <c r="C27" s="3">
        <v>2408</v>
      </c>
      <c r="D27" s="3">
        <v>89</v>
      </c>
      <c r="E27" s="3">
        <v>22</v>
      </c>
      <c r="F27" s="3">
        <v>196</v>
      </c>
      <c r="G27" s="3">
        <v>11</v>
      </c>
      <c r="H27" s="22">
        <f t="shared" si="3"/>
        <v>2726</v>
      </c>
      <c r="I27" s="3">
        <f t="shared" si="1"/>
        <v>7</v>
      </c>
      <c r="J27" s="4">
        <v>2733</v>
      </c>
      <c r="K27" s="19"/>
    </row>
    <row r="28" spans="1:22" s="10" customFormat="1" ht="13.5" thickBot="1" x14ac:dyDescent="0.25">
      <c r="A28" s="11"/>
      <c r="B28" s="7" t="s">
        <v>36</v>
      </c>
      <c r="C28" s="15">
        <f>SUM(C3:C27)</f>
        <v>94049</v>
      </c>
      <c r="D28" s="15">
        <f t="shared" ref="D28:J28" si="4">SUM(D3:D27)</f>
        <v>3781</v>
      </c>
      <c r="E28" s="15">
        <f t="shared" si="4"/>
        <v>812</v>
      </c>
      <c r="F28" s="15">
        <f t="shared" si="4"/>
        <v>6153</v>
      </c>
      <c r="G28" s="15">
        <f t="shared" si="4"/>
        <v>157</v>
      </c>
      <c r="H28" s="15">
        <f>SUM(H3:H27)</f>
        <v>104952</v>
      </c>
      <c r="I28" s="15">
        <f>SUM(I3:I27)</f>
        <v>285</v>
      </c>
      <c r="J28" s="16">
        <f t="shared" si="4"/>
        <v>105237</v>
      </c>
      <c r="K28" s="19"/>
    </row>
    <row r="29" spans="1:22" ht="13.5" thickBot="1" x14ac:dyDescent="0.25">
      <c r="A29" s="11"/>
      <c r="B29" s="2" t="s">
        <v>1</v>
      </c>
      <c r="C29" s="3">
        <v>3448</v>
      </c>
      <c r="D29" s="21">
        <v>1791</v>
      </c>
      <c r="E29" s="3">
        <v>616</v>
      </c>
      <c r="F29" s="21">
        <v>7214</v>
      </c>
      <c r="G29" s="3">
        <v>250</v>
      </c>
      <c r="H29" s="23">
        <f t="shared" si="3"/>
        <v>13319</v>
      </c>
      <c r="I29" s="3">
        <f t="shared" si="1"/>
        <v>36</v>
      </c>
      <c r="J29" s="4">
        <v>13355</v>
      </c>
      <c r="K29" s="19"/>
    </row>
    <row r="30" spans="1:22" ht="13.5" thickBot="1" x14ac:dyDescent="0.25">
      <c r="A30" s="12"/>
      <c r="B30" s="2" t="s">
        <v>29</v>
      </c>
      <c r="C30" s="3">
        <v>7772</v>
      </c>
      <c r="D30" s="3">
        <v>7</v>
      </c>
      <c r="E30" s="3">
        <v>2</v>
      </c>
      <c r="F30" s="3">
        <v>42</v>
      </c>
      <c r="G30" s="3">
        <v>1</v>
      </c>
      <c r="H30" s="23">
        <f t="shared" si="3"/>
        <v>7824</v>
      </c>
      <c r="I30" s="3">
        <f t="shared" si="1"/>
        <v>21</v>
      </c>
      <c r="J30" s="4">
        <v>7845</v>
      </c>
      <c r="K30" s="19"/>
    </row>
    <row r="31" spans="1:22" ht="13.5" thickBot="1" x14ac:dyDescent="0.25">
      <c r="A31" s="11"/>
      <c r="B31" s="5" t="s">
        <v>1</v>
      </c>
      <c r="C31" s="26">
        <f>C28+C29+C30</f>
        <v>105269</v>
      </c>
      <c r="D31" s="26">
        <f>D28+D29+D30</f>
        <v>5579</v>
      </c>
      <c r="E31" s="26">
        <f>E28+E29+E30</f>
        <v>1430</v>
      </c>
      <c r="F31" s="26">
        <f t="shared" ref="F31:G31" si="5">F28+F29+F30</f>
        <v>13409</v>
      </c>
      <c r="G31" s="26">
        <f t="shared" si="5"/>
        <v>408</v>
      </c>
      <c r="H31" s="25">
        <f>SUM(H28:H30)</f>
        <v>126095</v>
      </c>
      <c r="I31" s="24">
        <f>SUM(I28:I30)</f>
        <v>342</v>
      </c>
      <c r="J31" s="6">
        <f>J28+J29+J30</f>
        <v>126437</v>
      </c>
      <c r="K31" s="19"/>
    </row>
    <row r="32" spans="1:22" x14ac:dyDescent="0.2">
      <c r="A32" s="29">
        <v>44218</v>
      </c>
      <c r="B32" s="30"/>
      <c r="C32" s="30"/>
      <c r="D32" s="30"/>
      <c r="E32" s="17"/>
      <c r="F32" s="17"/>
      <c r="G32" s="17"/>
      <c r="H32" s="17"/>
      <c r="I32" s="17"/>
      <c r="J32" s="17"/>
    </row>
    <row r="33" spans="3:10" x14ac:dyDescent="0.2">
      <c r="C33" s="17"/>
      <c r="D33" s="17"/>
      <c r="E33" s="17"/>
      <c r="F33" s="17"/>
      <c r="G33" s="17"/>
      <c r="H33" s="17"/>
      <c r="I33" s="17"/>
      <c r="J33" s="17"/>
    </row>
    <row r="34" spans="3:10" x14ac:dyDescent="0.2">
      <c r="E34" t="s">
        <v>33</v>
      </c>
    </row>
  </sheetData>
  <mergeCells count="2">
    <mergeCell ref="A2:B2"/>
    <mergeCell ref="A32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ประชากรแยกราย รพสต.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prangwalai laochai</dc:creator>
  <cp:lastModifiedBy>Hathaiwut</cp:lastModifiedBy>
  <dcterms:created xsi:type="dcterms:W3CDTF">2020-09-11T07:54:57Z</dcterms:created>
  <dcterms:modified xsi:type="dcterms:W3CDTF">2021-01-23T16:40:30Z</dcterms:modified>
</cp:coreProperties>
</file>