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3820"/>
  <mc:AlternateContent xmlns:mc="http://schemas.openxmlformats.org/markup-compatibility/2006">
    <mc:Choice Requires="x15">
      <x15ac:absPath xmlns:x15ac="http://schemas.microsoft.com/office/spreadsheetml/2010/11/ac" url="E:\กลุ่มงานประกัน สสจ.สุพรรณบุรี\ข้อมูลประชากร\ประชากร รวมทุกสิทธิ ปีงบประมาณ 2564\1 ตุลาคม 2563\"/>
    </mc:Choice>
  </mc:AlternateContent>
  <xr:revisionPtr revIDLastSave="0" documentId="13_ncr:1_{CBBF7C7F-7A77-4823-A204-C583502455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ประชากรแยกราย รพสต." sheetId="4" r:id="rId1"/>
  </sheets>
  <calcPr calcId="191029"/>
  <webPublishing codePage="1252"/>
</workbook>
</file>

<file path=xl/calcChain.xml><?xml version="1.0" encoding="utf-8"?>
<calcChain xmlns="http://schemas.openxmlformats.org/spreadsheetml/2006/main">
  <c r="H8" i="4" l="1"/>
  <c r="I8" i="4" s="1"/>
  <c r="G32" i="4" l="1"/>
  <c r="G35" i="4" s="1"/>
  <c r="F32" i="4"/>
  <c r="F35" i="4" s="1"/>
  <c r="E32" i="4"/>
  <c r="E35" i="4" s="1"/>
  <c r="D32" i="4"/>
  <c r="D35" i="4" s="1"/>
  <c r="C32" i="4"/>
  <c r="C35" i="4" s="1"/>
  <c r="H35" i="4" l="1"/>
  <c r="H33" i="4"/>
  <c r="I33" i="4" s="1"/>
  <c r="H25" i="4"/>
  <c r="I25" i="4" s="1"/>
  <c r="H26" i="4"/>
  <c r="I26" i="4" s="1"/>
  <c r="H17" i="4" l="1"/>
  <c r="I17" i="4" s="1"/>
  <c r="H34" i="4" l="1"/>
  <c r="I34" i="4" s="1"/>
  <c r="H31" i="4"/>
  <c r="I31" i="4" s="1"/>
  <c r="H30" i="4"/>
  <c r="I30" i="4" s="1"/>
  <c r="H29" i="4"/>
  <c r="I29" i="4" s="1"/>
  <c r="H28" i="4"/>
  <c r="I28" i="4" s="1"/>
  <c r="H27" i="4"/>
  <c r="I27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H10" i="4"/>
  <c r="H9" i="4"/>
  <c r="H7" i="4"/>
  <c r="I7" i="4" s="1"/>
  <c r="H6" i="4"/>
  <c r="I6" i="4" s="1"/>
  <c r="H5" i="4"/>
  <c r="I5" i="4" s="1"/>
  <c r="H4" i="4"/>
  <c r="I4" i="4" s="1"/>
  <c r="H3" i="4"/>
  <c r="H32" i="4" l="1"/>
  <c r="I9" i="4"/>
  <c r="I10" i="4"/>
  <c r="J32" i="4"/>
  <c r="I11" i="4"/>
  <c r="J35" i="4" l="1"/>
  <c r="I35" i="4" s="1"/>
  <c r="I32" i="4"/>
</calcChain>
</file>

<file path=xl/sharedStrings.xml><?xml version="1.0" encoding="utf-8"?>
<sst xmlns="http://schemas.openxmlformats.org/spreadsheetml/2006/main" count="44" uniqueCount="42">
  <si>
    <t>10678 - รพ.เจ้าพระยายมราช</t>
  </si>
  <si>
    <t>สิทธิหลักประกันสุขภาพแห่งชาติ</t>
  </si>
  <si>
    <t>สิทธิข้าราชการ/สิทธิรัฐวิสาหกิจ</t>
  </si>
  <si>
    <t>สิทธิสวัสดิการพนักงานส่วนท้องถิ่น</t>
  </si>
  <si>
    <t>สิทธิประกันสังคม</t>
  </si>
  <si>
    <t>Total</t>
  </si>
  <si>
    <t>08151 - รพ.สต.รั้วใหญ่ หมู่ที่ 03 ตำบลรั้วใหญ่</t>
  </si>
  <si>
    <t>08152 - รพ.สต.ทับตีเหล็ก หมู่ที่ 04 ตำบลทับตีเหล็ก</t>
  </si>
  <si>
    <t>08153 - รพ.สต.ท่าระหัด หมู่ที่ 02 ตำบลท่าระหัด</t>
  </si>
  <si>
    <t>08154 - รพ.สต.บ้านดอนกลาง หมู่ที่ 01 ตำบลไผ่ขวาง</t>
  </si>
  <si>
    <t>08155 - รพ.สต.ไผ่ขวาง หมู่ที่ 03 ตำบลไผ่ขวาง</t>
  </si>
  <si>
    <t>08156 - รพ.สต.บ้านดอนขุนราม หมู่ที่ 01 ตำบลโคกโคเฒ่า</t>
  </si>
  <si>
    <t>08157 - รพ.สต.โคกโคเฒ่า หมู่ที่ 03 ตำบลโคกโคเฒ่า</t>
  </si>
  <si>
    <t>08158 - รพ.สต.ดอนตาล หมู่ที่ 04 ตำบลดอนตาล</t>
  </si>
  <si>
    <t>08159 - รพ.สต.ดอนมะสังข์ หมู่ที่ 05 ตำบลดอนมะสังข์</t>
  </si>
  <si>
    <t>08160 - รพ.สต.พิหารแดง หมู่ที่ 04 ตำบลพิหารแดง</t>
  </si>
  <si>
    <t>08161 - รพ.สต.บ้านอู่ยา (ใหม่) หมู่ที่ 01 ตำบลดอนกำยาน</t>
  </si>
  <si>
    <t>08162 - รพ.สต.ดอนกำยาน หมู่ที่ 04 ตำบลดอนกำยาน</t>
  </si>
  <si>
    <t>08163 - รพ.สต.ดอนโพธิ์ทอง หมู่ที่ 01 ตำบลดอนโพธิ์ทอง</t>
  </si>
  <si>
    <t>08164 - รพ.สต.บ้านโพธิ์ หมู่ที่ 01 ตำบลบ้านโพธิ์</t>
  </si>
  <si>
    <t>08165 - รพ.สต.บ้านโพธิ์ตะวันออก หมู่ที่ 03 ตำบลบ้านโพธิ์</t>
  </si>
  <si>
    <t>08166 - รพ.สต.สระแก้ว หมู่ที่ 06 ตำบลสระแก้ว</t>
  </si>
  <si>
    <t>08167 - รพ.สต.บ้านหนองปรือ หมู่ที่ 07 ตำบลสระแก้ว</t>
  </si>
  <si>
    <t>08168 - รพ.สต.ตลิ่งชัน หมู่ที่ 01 ตำบลตลิ่งชัน</t>
  </si>
  <si>
    <t>08169 - รพ.สต.บ้านหัวอุด หมู่ที่ 05 ตำบลตลิ่งชัน</t>
  </si>
  <si>
    <t>08170 - รพ.สต.บางกุ้ง หมู่ที่ 01 ตำบลบางกุ้ง</t>
  </si>
  <si>
    <t>08171 - รพ.สต.ศาลาขาว หมู่ที่ 01 ตำบลศาลาขาว</t>
  </si>
  <si>
    <t>08172 - รพ.สต.บ้านตีนเป็ด หมู่ที่ 05 ตำบลศาลาขาว</t>
  </si>
  <si>
    <t>08173 - รพ.สต.สวนแตง หมู่ที่ 04 ตำบลสวนแตง</t>
  </si>
  <si>
    <t>08174 - รพ.สต.บ้านไผ่ลูกนก หมู่ที่ 06 ตำบลสวนแตง</t>
  </si>
  <si>
    <t>08175 - รพ.สต.บ้านสังฆจายเถร หมู่ที่ 07 ตำบลสวนแตง</t>
  </si>
  <si>
    <t>08176 - รพ.สต.สนามชัย หมู่ที่ 05 ตำบลสนามชัย</t>
  </si>
  <si>
    <t>08177 - รพ.สต.โพธิ์พระยา หมู่ที่ 03 ตำบลโพธิ์พระยา</t>
  </si>
  <si>
    <t>08178 - รพ.สต.บ้านหนองขาม (ใหม่) หมู่ที่ 03 ตำบลสนามคลี</t>
  </si>
  <si>
    <t>08179 - รพ.สต.สนามคลี หมู่ที่ 04 ตำบลสนามคลี</t>
  </si>
  <si>
    <t>22815 - สถานพยาบาลเรือนจำจังหวัดสุพรรณบุรี</t>
  </si>
  <si>
    <t>สิทธิอื่นๆ</t>
  </si>
  <si>
    <t>-</t>
  </si>
  <si>
    <t>รวมประชากร เขตพื้นที่ รพ.สต.สสอ.เมือง</t>
  </si>
  <si>
    <t>รวมทุกสิทธิ</t>
  </si>
  <si>
    <t>ค่าว่าง</t>
  </si>
  <si>
    <t>ประชากรตามพื้นที่การลงทะเบียน UC แยกตามหน่วยบริการประจำ และราย รพ.สต. (31 ต.ค.63)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</si>
</sst>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mm\ d\,\ yyyy"/>
  </numFmts>
  <fonts count="7" x14ac:knownFonts="1">
    <font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8.5"/>
      <color theme="1"/>
      <name val="Tahoma"/>
      <family val="2"/>
    </font>
    <font>
      <sz val="8.5"/>
      <color theme="1"/>
      <name val="Tahoma"/>
      <family val="2"/>
    </font>
    <font>
      <u/>
      <sz val="14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rgb="FFF2F1F1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D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/>
    <xf numFmtId="3" fontId="4" fillId="6" borderId="4" xfId="0" applyNumberFormat="1" applyFont="1" applyFill="1" applyBorder="1" applyAlignment="1">
      <alignment horizontal="right" vertical="top"/>
    </xf>
    <xf numFmtId="3" fontId="4" fillId="6" borderId="5" xfId="0" applyNumberFormat="1" applyFont="1" applyFill="1" applyBorder="1" applyAlignment="1">
      <alignment horizontal="right" vertical="top"/>
    </xf>
    <xf numFmtId="3" fontId="5" fillId="5" borderId="4" xfId="0" applyNumberFormat="1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left" vertical="top"/>
    </xf>
    <xf numFmtId="3" fontId="5" fillId="0" borderId="4" xfId="0" applyNumberFormat="1" applyFont="1" applyBorder="1" applyAlignment="1">
      <alignment horizontal="right" vertical="top"/>
    </xf>
    <xf numFmtId="3" fontId="4" fillId="3" borderId="5" xfId="0" applyNumberFormat="1" applyFont="1" applyFill="1" applyBorder="1" applyAlignment="1">
      <alignment horizontal="right" vertical="top"/>
    </xf>
    <xf numFmtId="3" fontId="5" fillId="5" borderId="0" xfId="0" applyNumberFormat="1" applyFont="1" applyFill="1" applyBorder="1" applyAlignment="1">
      <alignment horizontal="right" vertical="top"/>
    </xf>
    <xf numFmtId="0" fontId="4" fillId="4" borderId="3" xfId="0" applyFont="1" applyFill="1" applyBorder="1" applyAlignment="1">
      <alignment horizontal="left" vertical="top"/>
    </xf>
    <xf numFmtId="3" fontId="4" fillId="7" borderId="5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8" borderId="4" xfId="0" applyNumberFormat="1" applyFont="1" applyFill="1" applyBorder="1" applyAlignment="1">
      <alignment horizontal="right" vertical="top"/>
    </xf>
    <xf numFmtId="3" fontId="4" fillId="9" borderId="5" xfId="0" applyNumberFormat="1" applyFont="1" applyFill="1" applyBorder="1" applyAlignment="1">
      <alignment horizontal="right" vertical="top"/>
    </xf>
    <xf numFmtId="3" fontId="4" fillId="5" borderId="5" xfId="0" applyNumberFormat="1" applyFont="1" applyFill="1" applyBorder="1" applyAlignment="1">
      <alignment horizontal="right" vertical="top"/>
    </xf>
    <xf numFmtId="3" fontId="4" fillId="10" borderId="5" xfId="0" applyNumberFormat="1" applyFont="1" applyFill="1" applyBorder="1" applyAlignment="1">
      <alignment horizontal="right" vertical="top"/>
    </xf>
    <xf numFmtId="0" fontId="1" fillId="3" borderId="9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3" fontId="4" fillId="11" borderId="5" xfId="0" applyNumberFormat="1" applyFont="1" applyFill="1" applyBorder="1" applyAlignment="1">
      <alignment horizontal="right" vertical="top"/>
    </xf>
    <xf numFmtId="3" fontId="4" fillId="12" borderId="4" xfId="0" applyNumberFormat="1" applyFont="1" applyFill="1" applyBorder="1" applyAlignment="1">
      <alignment horizontal="right" vertical="top"/>
    </xf>
    <xf numFmtId="3" fontId="4" fillId="12" borderId="5" xfId="0" applyNumberFormat="1" applyFont="1" applyFill="1" applyBorder="1" applyAlignment="1">
      <alignment horizontal="right" vertical="top"/>
    </xf>
    <xf numFmtId="0" fontId="0" fillId="0" borderId="0" xfId="0" applyAlignment="1"/>
    <xf numFmtId="0" fontId="0" fillId="0" borderId="7" xfId="0" applyBorder="1"/>
    <xf numFmtId="0" fontId="0" fillId="0" borderId="6" xfId="0" applyBorder="1"/>
    <xf numFmtId="187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/>
    <xf numFmtId="0" fontId="2" fillId="2" borderId="3" xfId="0" applyFont="1" applyFill="1" applyBorder="1" applyAlignment="1">
      <alignment horizontal="left" vertical="top"/>
    </xf>
    <xf numFmtId="0" fontId="0" fillId="2" borderId="2" xfId="0" applyFill="1" applyBorder="1"/>
    <xf numFmtId="0" fontId="0" fillId="2" borderId="3" xfId="0" applyFill="1" applyBorder="1"/>
    <xf numFmtId="0" fontId="6" fillId="0" borderId="0" xfId="0" applyFont="1" applyAlignment="1">
      <alignment horizontal="left" vertical="center" indent="2"/>
    </xf>
    <xf numFmtId="3" fontId="4" fillId="13" borderId="4" xfId="0" applyNumberFormat="1" applyFont="1" applyFill="1" applyBorder="1" applyAlignment="1">
      <alignment horizontal="right" vertical="top"/>
    </xf>
    <xf numFmtId="3" fontId="4" fillId="13" borderId="5" xfId="0" applyNumberFormat="1" applyFont="1" applyFill="1" applyBorder="1" applyAlignment="1">
      <alignment horizontal="right" vertical="top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99"/>
      <color rgb="FFCCFFFF"/>
      <color rgb="FFCCECFF"/>
      <color rgb="FF99CCFF"/>
      <color rgb="FFCCCCFF"/>
      <color rgb="FFE7FDF1"/>
      <color rgb="FFFFCCFF"/>
      <color rgb="FF99FFCC"/>
      <color rgb="FF9999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2400" cy="152400"/>
    <xdr:pic>
      <xdr:nvPicPr>
        <xdr:cNvPr id="2" name="filter.gif">
          <a:extLst>
            <a:ext uri="{FF2B5EF4-FFF2-40B4-BE49-F238E27FC236}">
              <a16:creationId xmlns:a16="http://schemas.microsoft.com/office/drawing/2014/main" id="{FAF37929-AD9A-40B8-8B38-75B0F6DC9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" name="filter.gif">
          <a:extLst>
            <a:ext uri="{FF2B5EF4-FFF2-40B4-BE49-F238E27FC236}">
              <a16:creationId xmlns:a16="http://schemas.microsoft.com/office/drawing/2014/main" id="{1622B40F-7AEE-44F9-BD16-A36669446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4" name="filter.gif">
          <a:extLst>
            <a:ext uri="{FF2B5EF4-FFF2-40B4-BE49-F238E27FC236}">
              <a16:creationId xmlns:a16="http://schemas.microsoft.com/office/drawing/2014/main" id="{8F2E1E3A-E8DC-4445-BA7E-85B21198F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1C69F-5F7B-485B-8AD7-2ED39CCD5AB7}">
  <dimension ref="A1:K37"/>
  <sheetViews>
    <sheetView tabSelected="1" topLeftCell="A14" workbookViewId="0">
      <selection activeCell="A36" sqref="A36:D36"/>
    </sheetView>
  </sheetViews>
  <sheetFormatPr defaultRowHeight="12.75" x14ac:dyDescent="0.2"/>
  <cols>
    <col min="1" max="1" width="20.140625" customWidth="1"/>
    <col min="2" max="2" width="43.42578125" customWidth="1"/>
    <col min="3" max="3" width="22.7109375" customWidth="1"/>
    <col min="4" max="4" width="22.5703125" bestFit="1" customWidth="1"/>
    <col min="5" max="5" width="25.140625" bestFit="1" customWidth="1"/>
    <col min="6" max="6" width="13.7109375" bestFit="1" customWidth="1"/>
    <col min="7" max="7" width="9.85546875" style="3" customWidth="1"/>
    <col min="8" max="8" width="11.28515625" bestFit="1" customWidth="1"/>
    <col min="9" max="9" width="9.5703125" customWidth="1"/>
    <col min="10" max="10" width="11.5703125" bestFit="1" customWidth="1"/>
  </cols>
  <sheetData>
    <row r="1" spans="1:11" ht="18.75" thickBot="1" x14ac:dyDescent="0.25">
      <c r="A1" s="37" t="s">
        <v>41</v>
      </c>
      <c r="B1" s="5"/>
    </row>
    <row r="2" spans="1:11" ht="13.5" thickBot="1" x14ac:dyDescent="0.25">
      <c r="A2" s="28"/>
      <c r="B2" s="29"/>
      <c r="C2" s="1" t="s">
        <v>1</v>
      </c>
      <c r="D2" s="1" t="s">
        <v>2</v>
      </c>
      <c r="E2" s="1" t="s">
        <v>3</v>
      </c>
      <c r="F2" s="1" t="s">
        <v>4</v>
      </c>
      <c r="G2" s="4" t="s">
        <v>36</v>
      </c>
      <c r="H2" s="21" t="s">
        <v>39</v>
      </c>
      <c r="I2" s="22" t="s">
        <v>40</v>
      </c>
      <c r="J2" s="23" t="s">
        <v>5</v>
      </c>
    </row>
    <row r="3" spans="1:11" ht="13.5" thickBot="1" x14ac:dyDescent="0.25">
      <c r="A3" s="34" t="s">
        <v>0</v>
      </c>
      <c r="B3" s="10" t="s">
        <v>6</v>
      </c>
      <c r="C3" s="11">
        <v>6285</v>
      </c>
      <c r="D3" s="11">
        <v>395</v>
      </c>
      <c r="E3" s="11">
        <v>92</v>
      </c>
      <c r="F3" s="11">
        <v>773</v>
      </c>
      <c r="G3" s="11">
        <v>5</v>
      </c>
      <c r="H3" s="12">
        <f>SUM(C3:G3)</f>
        <v>7550</v>
      </c>
      <c r="I3" s="24">
        <v>22</v>
      </c>
      <c r="J3" s="12">
        <v>7572</v>
      </c>
    </row>
    <row r="4" spans="1:11" ht="13.5" thickBot="1" x14ac:dyDescent="0.25">
      <c r="A4" s="35"/>
      <c r="B4" s="10" t="s">
        <v>7</v>
      </c>
      <c r="C4" s="11">
        <v>2290</v>
      </c>
      <c r="D4" s="11">
        <v>222</v>
      </c>
      <c r="E4" s="11">
        <v>53</v>
      </c>
      <c r="F4" s="11">
        <v>273</v>
      </c>
      <c r="G4" s="11" t="s">
        <v>37</v>
      </c>
      <c r="H4" s="12">
        <f t="shared" ref="H4:H34" si="0">SUM(C4:G4)</f>
        <v>2838</v>
      </c>
      <c r="I4" s="24">
        <f>SUM(J4-H4)</f>
        <v>8</v>
      </c>
      <c r="J4" s="12">
        <v>2846</v>
      </c>
    </row>
    <row r="5" spans="1:11" ht="13.5" thickBot="1" x14ac:dyDescent="0.25">
      <c r="A5" s="35"/>
      <c r="B5" s="10" t="s">
        <v>8</v>
      </c>
      <c r="C5" s="11">
        <v>4025</v>
      </c>
      <c r="D5" s="11">
        <v>551</v>
      </c>
      <c r="E5" s="11">
        <v>109</v>
      </c>
      <c r="F5" s="11">
        <v>447</v>
      </c>
      <c r="G5" s="11">
        <v>12</v>
      </c>
      <c r="H5" s="12">
        <f t="shared" si="0"/>
        <v>5144</v>
      </c>
      <c r="I5" s="24">
        <f t="shared" ref="I5:I35" si="1">SUM(J5-H5)</f>
        <v>14</v>
      </c>
      <c r="J5" s="12">
        <v>5158</v>
      </c>
    </row>
    <row r="6" spans="1:11" ht="13.5" thickBot="1" x14ac:dyDescent="0.25">
      <c r="A6" s="35"/>
      <c r="B6" s="10" t="s">
        <v>9</v>
      </c>
      <c r="C6" s="11">
        <v>2148</v>
      </c>
      <c r="D6" s="11">
        <v>224</v>
      </c>
      <c r="E6" s="11">
        <v>75</v>
      </c>
      <c r="F6" s="11">
        <v>290</v>
      </c>
      <c r="G6" s="11">
        <v>5</v>
      </c>
      <c r="H6" s="12">
        <f t="shared" si="0"/>
        <v>2742</v>
      </c>
      <c r="I6" s="24">
        <f t="shared" si="1"/>
        <v>8</v>
      </c>
      <c r="J6" s="12">
        <v>2750</v>
      </c>
    </row>
    <row r="7" spans="1:11" ht="13.5" thickBot="1" x14ac:dyDescent="0.25">
      <c r="A7" s="35"/>
      <c r="B7" s="10" t="s">
        <v>10</v>
      </c>
      <c r="C7" s="11">
        <v>2029</v>
      </c>
      <c r="D7" s="11">
        <v>276</v>
      </c>
      <c r="E7" s="11">
        <v>69</v>
      </c>
      <c r="F7" s="11">
        <v>231</v>
      </c>
      <c r="G7" s="11">
        <v>3</v>
      </c>
      <c r="H7" s="12">
        <f t="shared" si="0"/>
        <v>2608</v>
      </c>
      <c r="I7" s="24">
        <f t="shared" si="1"/>
        <v>7</v>
      </c>
      <c r="J7" s="12">
        <v>2615</v>
      </c>
    </row>
    <row r="8" spans="1:11" ht="13.5" thickBot="1" x14ac:dyDescent="0.25">
      <c r="A8" s="35"/>
      <c r="B8" s="10" t="s">
        <v>11</v>
      </c>
      <c r="C8" s="11">
        <v>1366</v>
      </c>
      <c r="D8" s="11">
        <v>100</v>
      </c>
      <c r="E8" s="11">
        <v>26</v>
      </c>
      <c r="F8" s="11">
        <v>137</v>
      </c>
      <c r="G8" s="11">
        <v>4</v>
      </c>
      <c r="H8" s="12">
        <f t="shared" si="0"/>
        <v>1633</v>
      </c>
      <c r="I8" s="24">
        <f t="shared" si="1"/>
        <v>5</v>
      </c>
      <c r="J8" s="12">
        <v>1638</v>
      </c>
    </row>
    <row r="9" spans="1:11" ht="13.5" thickBot="1" x14ac:dyDescent="0.25">
      <c r="A9" s="35"/>
      <c r="B9" s="10" t="s">
        <v>12</v>
      </c>
      <c r="C9" s="11">
        <v>1158</v>
      </c>
      <c r="D9" s="11">
        <v>31</v>
      </c>
      <c r="E9" s="11">
        <v>9</v>
      </c>
      <c r="F9" s="11">
        <v>124</v>
      </c>
      <c r="G9" s="11">
        <v>0</v>
      </c>
      <c r="H9" s="12">
        <f t="shared" si="0"/>
        <v>1322</v>
      </c>
      <c r="I9" s="24">
        <f t="shared" si="1"/>
        <v>4</v>
      </c>
      <c r="J9" s="12">
        <v>1326</v>
      </c>
    </row>
    <row r="10" spans="1:11" ht="13.5" thickBot="1" x14ac:dyDescent="0.25">
      <c r="A10" s="35"/>
      <c r="B10" s="10" t="s">
        <v>13</v>
      </c>
      <c r="C10" s="11">
        <v>1920</v>
      </c>
      <c r="D10" s="11">
        <v>147</v>
      </c>
      <c r="E10" s="11">
        <v>37</v>
      </c>
      <c r="F10" s="11">
        <v>226</v>
      </c>
      <c r="G10" s="11">
        <v>3</v>
      </c>
      <c r="H10" s="12">
        <f t="shared" si="0"/>
        <v>2333</v>
      </c>
      <c r="I10" s="24">
        <f t="shared" si="1"/>
        <v>7</v>
      </c>
      <c r="J10" s="12">
        <v>2340</v>
      </c>
    </row>
    <row r="11" spans="1:11" ht="13.5" thickBot="1" x14ac:dyDescent="0.25">
      <c r="A11" s="35"/>
      <c r="B11" s="10" t="s">
        <v>14</v>
      </c>
      <c r="C11" s="11">
        <v>2057</v>
      </c>
      <c r="D11" s="11">
        <v>162</v>
      </c>
      <c r="E11" s="11">
        <v>37</v>
      </c>
      <c r="F11" s="11">
        <v>235</v>
      </c>
      <c r="G11" s="11">
        <v>33</v>
      </c>
      <c r="H11" s="12">
        <f t="shared" si="0"/>
        <v>2524</v>
      </c>
      <c r="I11" s="24">
        <f t="shared" si="1"/>
        <v>7</v>
      </c>
      <c r="J11" s="12">
        <v>2531</v>
      </c>
    </row>
    <row r="12" spans="1:11" ht="13.5" thickBot="1" x14ac:dyDescent="0.25">
      <c r="A12" s="35"/>
      <c r="B12" s="10" t="s">
        <v>15</v>
      </c>
      <c r="C12" s="11">
        <v>2816</v>
      </c>
      <c r="D12" s="11">
        <v>254</v>
      </c>
      <c r="E12" s="11">
        <v>61</v>
      </c>
      <c r="F12" s="11">
        <v>315</v>
      </c>
      <c r="G12" s="11">
        <v>2</v>
      </c>
      <c r="H12" s="12">
        <f t="shared" si="0"/>
        <v>3448</v>
      </c>
      <c r="I12" s="24">
        <f t="shared" si="1"/>
        <v>10</v>
      </c>
      <c r="J12" s="12">
        <v>3458</v>
      </c>
    </row>
    <row r="13" spans="1:11" ht="13.5" thickBot="1" x14ac:dyDescent="0.25">
      <c r="A13" s="35"/>
      <c r="B13" s="10" t="s">
        <v>16</v>
      </c>
      <c r="C13" s="11">
        <v>2291</v>
      </c>
      <c r="D13" s="11">
        <v>290</v>
      </c>
      <c r="E13" s="11">
        <v>73</v>
      </c>
      <c r="F13" s="11">
        <v>351</v>
      </c>
      <c r="G13" s="11">
        <v>7</v>
      </c>
      <c r="H13" s="12">
        <f t="shared" si="0"/>
        <v>3012</v>
      </c>
      <c r="I13" s="24">
        <f t="shared" si="1"/>
        <v>9</v>
      </c>
      <c r="J13" s="12">
        <v>3021</v>
      </c>
      <c r="K13" s="16">
        <v>3013</v>
      </c>
    </row>
    <row r="14" spans="1:11" ht="13.5" thickBot="1" x14ac:dyDescent="0.25">
      <c r="A14" s="35"/>
      <c r="B14" s="10" t="s">
        <v>17</v>
      </c>
      <c r="C14" s="17">
        <v>3486</v>
      </c>
      <c r="D14" s="17">
        <v>170</v>
      </c>
      <c r="E14" s="11">
        <v>41</v>
      </c>
      <c r="F14" s="11">
        <v>316</v>
      </c>
      <c r="G14" s="11">
        <v>1</v>
      </c>
      <c r="H14" s="12">
        <f t="shared" si="0"/>
        <v>4014</v>
      </c>
      <c r="I14" s="24">
        <f t="shared" si="1"/>
        <v>11</v>
      </c>
      <c r="J14" s="12">
        <v>4025</v>
      </c>
    </row>
    <row r="15" spans="1:11" ht="13.5" thickBot="1" x14ac:dyDescent="0.25">
      <c r="A15" s="35"/>
      <c r="B15" s="10" t="s">
        <v>18</v>
      </c>
      <c r="C15" s="17">
        <v>4696</v>
      </c>
      <c r="D15" s="17">
        <v>142</v>
      </c>
      <c r="E15" s="11">
        <v>31</v>
      </c>
      <c r="F15" s="11">
        <v>255</v>
      </c>
      <c r="G15" s="11">
        <v>2</v>
      </c>
      <c r="H15" s="12">
        <f t="shared" si="0"/>
        <v>5126</v>
      </c>
      <c r="I15" s="24">
        <f t="shared" si="1"/>
        <v>14</v>
      </c>
      <c r="J15" s="12">
        <v>5140</v>
      </c>
    </row>
    <row r="16" spans="1:11" ht="13.5" thickBot="1" x14ac:dyDescent="0.25">
      <c r="A16" s="35"/>
      <c r="B16" s="10" t="s">
        <v>19</v>
      </c>
      <c r="C16" s="11">
        <v>3322</v>
      </c>
      <c r="D16" s="11">
        <v>105</v>
      </c>
      <c r="E16" s="11">
        <v>26</v>
      </c>
      <c r="F16" s="11">
        <v>252</v>
      </c>
      <c r="G16" s="11">
        <v>1</v>
      </c>
      <c r="H16" s="12">
        <f t="shared" si="0"/>
        <v>3706</v>
      </c>
      <c r="I16" s="24">
        <f t="shared" si="1"/>
        <v>11</v>
      </c>
      <c r="J16" s="12">
        <v>3717</v>
      </c>
    </row>
    <row r="17" spans="1:10" ht="13.5" thickBot="1" x14ac:dyDescent="0.25">
      <c r="A17" s="35"/>
      <c r="B17" s="10" t="s">
        <v>20</v>
      </c>
      <c r="C17" s="11">
        <v>1958</v>
      </c>
      <c r="D17" s="11">
        <v>260</v>
      </c>
      <c r="E17" s="11">
        <v>52</v>
      </c>
      <c r="F17" s="11">
        <v>210</v>
      </c>
      <c r="G17" s="11">
        <v>2</v>
      </c>
      <c r="H17" s="12">
        <f>SUM(C17:G17)</f>
        <v>2482</v>
      </c>
      <c r="I17" s="24">
        <f t="shared" si="1"/>
        <v>7</v>
      </c>
      <c r="J17" s="12">
        <v>2489</v>
      </c>
    </row>
    <row r="18" spans="1:10" ht="13.5" thickBot="1" x14ac:dyDescent="0.25">
      <c r="A18" s="35"/>
      <c r="B18" s="10" t="s">
        <v>21</v>
      </c>
      <c r="C18" s="11">
        <v>6271</v>
      </c>
      <c r="D18" s="17">
        <v>343</v>
      </c>
      <c r="E18" s="11">
        <v>83</v>
      </c>
      <c r="F18" s="17">
        <v>451</v>
      </c>
      <c r="G18" s="11">
        <v>0</v>
      </c>
      <c r="H18" s="12">
        <f t="shared" si="0"/>
        <v>7148</v>
      </c>
      <c r="I18" s="24">
        <f t="shared" si="1"/>
        <v>20</v>
      </c>
      <c r="J18" s="12">
        <v>7168</v>
      </c>
    </row>
    <row r="19" spans="1:10" ht="13.5" thickBot="1" x14ac:dyDescent="0.25">
      <c r="A19" s="35"/>
      <c r="B19" s="10" t="s">
        <v>22</v>
      </c>
      <c r="C19" s="11">
        <v>3412</v>
      </c>
      <c r="D19" s="17">
        <v>47</v>
      </c>
      <c r="E19" s="11">
        <v>12</v>
      </c>
      <c r="F19" s="17">
        <v>257</v>
      </c>
      <c r="G19" s="11">
        <v>0</v>
      </c>
      <c r="H19" s="12">
        <f t="shared" si="0"/>
        <v>3728</v>
      </c>
      <c r="I19" s="24">
        <f t="shared" si="1"/>
        <v>10</v>
      </c>
      <c r="J19" s="12">
        <v>3738</v>
      </c>
    </row>
    <row r="20" spans="1:10" ht="13.5" thickBot="1" x14ac:dyDescent="0.25">
      <c r="A20" s="35"/>
      <c r="B20" s="10" t="s">
        <v>23</v>
      </c>
      <c r="C20" s="11">
        <v>2246</v>
      </c>
      <c r="D20" s="17">
        <v>175</v>
      </c>
      <c r="E20" s="11">
        <v>43</v>
      </c>
      <c r="F20" s="17">
        <v>243</v>
      </c>
      <c r="G20" s="11">
        <v>1</v>
      </c>
      <c r="H20" s="12">
        <f t="shared" si="0"/>
        <v>2708</v>
      </c>
      <c r="I20" s="24">
        <f t="shared" si="1"/>
        <v>8</v>
      </c>
      <c r="J20" s="12">
        <v>2716</v>
      </c>
    </row>
    <row r="21" spans="1:10" ht="13.5" thickBot="1" x14ac:dyDescent="0.25">
      <c r="A21" s="35"/>
      <c r="B21" s="10" t="s">
        <v>24</v>
      </c>
      <c r="C21" s="11">
        <v>3499</v>
      </c>
      <c r="D21" s="11">
        <v>91</v>
      </c>
      <c r="E21" s="11">
        <v>24</v>
      </c>
      <c r="F21" s="11">
        <v>226</v>
      </c>
      <c r="G21" s="11">
        <v>0</v>
      </c>
      <c r="H21" s="12">
        <f t="shared" si="0"/>
        <v>3840</v>
      </c>
      <c r="I21" s="24">
        <f t="shared" si="1"/>
        <v>11</v>
      </c>
      <c r="J21" s="12">
        <v>3851</v>
      </c>
    </row>
    <row r="22" spans="1:10" ht="13.5" thickBot="1" x14ac:dyDescent="0.25">
      <c r="A22" s="35"/>
      <c r="B22" s="10" t="s">
        <v>25</v>
      </c>
      <c r="C22" s="11">
        <v>1167</v>
      </c>
      <c r="D22" s="11">
        <v>137</v>
      </c>
      <c r="E22" s="11">
        <v>30</v>
      </c>
      <c r="F22" s="11">
        <v>16</v>
      </c>
      <c r="G22" s="11">
        <v>3</v>
      </c>
      <c r="H22" s="12">
        <f t="shared" si="0"/>
        <v>1353</v>
      </c>
      <c r="I22" s="24">
        <f t="shared" si="1"/>
        <v>4</v>
      </c>
      <c r="J22" s="12">
        <v>1357</v>
      </c>
    </row>
    <row r="23" spans="1:10" ht="13.5" thickBot="1" x14ac:dyDescent="0.25">
      <c r="A23" s="35"/>
      <c r="B23" s="10" t="s">
        <v>26</v>
      </c>
      <c r="C23" s="17">
        <v>3719</v>
      </c>
      <c r="D23" s="17">
        <v>93</v>
      </c>
      <c r="E23" s="11">
        <v>22</v>
      </c>
      <c r="F23" s="11">
        <v>251</v>
      </c>
      <c r="G23" s="11">
        <v>0</v>
      </c>
      <c r="H23" s="12">
        <f t="shared" si="0"/>
        <v>4085</v>
      </c>
      <c r="I23" s="24">
        <f t="shared" si="1"/>
        <v>11</v>
      </c>
      <c r="J23" s="12">
        <v>4096</v>
      </c>
    </row>
    <row r="24" spans="1:10" ht="13.5" thickBot="1" x14ac:dyDescent="0.25">
      <c r="A24" s="35"/>
      <c r="B24" s="10" t="s">
        <v>27</v>
      </c>
      <c r="C24" s="17">
        <v>2445</v>
      </c>
      <c r="D24" s="17">
        <v>86</v>
      </c>
      <c r="E24" s="11">
        <v>20</v>
      </c>
      <c r="F24" s="11">
        <v>236</v>
      </c>
      <c r="G24" s="11">
        <v>3</v>
      </c>
      <c r="H24" s="12">
        <f t="shared" si="0"/>
        <v>2790</v>
      </c>
      <c r="I24" s="24">
        <f t="shared" si="1"/>
        <v>8</v>
      </c>
      <c r="J24" s="12">
        <v>2798</v>
      </c>
    </row>
    <row r="25" spans="1:10" ht="13.5" thickBot="1" x14ac:dyDescent="0.25">
      <c r="A25" s="35"/>
      <c r="B25" s="10" t="s">
        <v>28</v>
      </c>
      <c r="C25" s="17">
        <v>3823</v>
      </c>
      <c r="D25" s="17">
        <v>182</v>
      </c>
      <c r="E25" s="11">
        <v>44</v>
      </c>
      <c r="F25" s="11">
        <v>300</v>
      </c>
      <c r="G25" s="11">
        <v>4</v>
      </c>
      <c r="H25" s="12">
        <f t="shared" si="0"/>
        <v>4353</v>
      </c>
      <c r="I25" s="24">
        <f t="shared" si="1"/>
        <v>12</v>
      </c>
      <c r="J25" s="12">
        <v>4365</v>
      </c>
    </row>
    <row r="26" spans="1:10" ht="13.5" thickBot="1" x14ac:dyDescent="0.25">
      <c r="A26" s="35"/>
      <c r="B26" s="10" t="s">
        <v>29</v>
      </c>
      <c r="C26" s="17">
        <v>1863</v>
      </c>
      <c r="D26" s="17">
        <v>40</v>
      </c>
      <c r="E26" s="11">
        <v>9</v>
      </c>
      <c r="F26" s="11">
        <v>125</v>
      </c>
      <c r="G26" s="11">
        <v>0</v>
      </c>
      <c r="H26" s="12">
        <f t="shared" si="0"/>
        <v>2037</v>
      </c>
      <c r="I26" s="24">
        <f t="shared" si="1"/>
        <v>6</v>
      </c>
      <c r="J26" s="12">
        <v>2043</v>
      </c>
    </row>
    <row r="27" spans="1:10" ht="13.5" thickBot="1" x14ac:dyDescent="0.25">
      <c r="A27" s="35"/>
      <c r="B27" s="10" t="s">
        <v>30</v>
      </c>
      <c r="C27" s="17">
        <v>1258</v>
      </c>
      <c r="D27" s="17">
        <v>39</v>
      </c>
      <c r="E27" s="11">
        <v>9</v>
      </c>
      <c r="F27" s="11">
        <v>99</v>
      </c>
      <c r="G27" s="11">
        <v>4</v>
      </c>
      <c r="H27" s="12">
        <f t="shared" si="0"/>
        <v>1409</v>
      </c>
      <c r="I27" s="24">
        <f t="shared" si="1"/>
        <v>4</v>
      </c>
      <c r="J27" s="12">
        <v>1413</v>
      </c>
    </row>
    <row r="28" spans="1:10" ht="13.5" thickBot="1" x14ac:dyDescent="0.25">
      <c r="A28" s="35"/>
      <c r="B28" s="10" t="s">
        <v>31</v>
      </c>
      <c r="C28" s="17">
        <v>5490</v>
      </c>
      <c r="D28" s="17">
        <v>769</v>
      </c>
      <c r="E28" s="11">
        <v>175</v>
      </c>
      <c r="F28" s="17">
        <v>832</v>
      </c>
      <c r="G28" s="11">
        <v>7</v>
      </c>
      <c r="H28" s="12">
        <f t="shared" si="0"/>
        <v>7273</v>
      </c>
      <c r="I28" s="24">
        <f t="shared" si="1"/>
        <v>20</v>
      </c>
      <c r="J28" s="12">
        <v>7293</v>
      </c>
    </row>
    <row r="29" spans="1:10" ht="13.5" thickBot="1" x14ac:dyDescent="0.25">
      <c r="A29" s="35"/>
      <c r="B29" s="10" t="s">
        <v>32</v>
      </c>
      <c r="C29" s="11">
        <v>3593</v>
      </c>
      <c r="D29" s="11">
        <v>435</v>
      </c>
      <c r="E29" s="11">
        <v>102</v>
      </c>
      <c r="F29" s="11">
        <v>340</v>
      </c>
      <c r="G29" s="11">
        <v>1</v>
      </c>
      <c r="H29" s="12">
        <f t="shared" si="0"/>
        <v>4471</v>
      </c>
      <c r="I29" s="24">
        <f t="shared" si="1"/>
        <v>13</v>
      </c>
      <c r="J29" s="12">
        <v>4484</v>
      </c>
    </row>
    <row r="30" spans="1:10" ht="13.5" thickBot="1" x14ac:dyDescent="0.25">
      <c r="A30" s="35"/>
      <c r="B30" s="10" t="s">
        <v>33</v>
      </c>
      <c r="C30" s="11">
        <v>3052</v>
      </c>
      <c r="D30" s="11">
        <v>102</v>
      </c>
      <c r="E30" s="11">
        <v>27</v>
      </c>
      <c r="F30" s="11">
        <v>256</v>
      </c>
      <c r="G30" s="11">
        <v>1</v>
      </c>
      <c r="H30" s="12">
        <f t="shared" si="0"/>
        <v>3438</v>
      </c>
      <c r="I30" s="24">
        <f t="shared" si="1"/>
        <v>10</v>
      </c>
      <c r="J30" s="12">
        <v>3448</v>
      </c>
    </row>
    <row r="31" spans="1:10" ht="13.5" thickBot="1" x14ac:dyDescent="0.25">
      <c r="A31" s="35"/>
      <c r="B31" s="10" t="s">
        <v>34</v>
      </c>
      <c r="C31" s="11">
        <v>2103</v>
      </c>
      <c r="D31" s="11">
        <v>73</v>
      </c>
      <c r="E31" s="11">
        <v>18</v>
      </c>
      <c r="F31" s="11">
        <v>203</v>
      </c>
      <c r="G31" s="11">
        <v>2</v>
      </c>
      <c r="H31" s="12">
        <f t="shared" si="0"/>
        <v>2399</v>
      </c>
      <c r="I31" s="24">
        <f t="shared" si="1"/>
        <v>7</v>
      </c>
      <c r="J31" s="12">
        <v>2406</v>
      </c>
    </row>
    <row r="32" spans="1:10" s="6" customFormat="1" ht="13.5" thickBot="1" x14ac:dyDescent="0.25">
      <c r="A32" s="35"/>
      <c r="B32" s="10" t="s">
        <v>38</v>
      </c>
      <c r="C32" s="25">
        <f>SUM(C3:C31)</f>
        <v>85788</v>
      </c>
      <c r="D32" s="25">
        <f t="shared" ref="D32:G32" si="2">SUM(D3:D31)</f>
        <v>5941</v>
      </c>
      <c r="E32" s="25">
        <f t="shared" si="2"/>
        <v>1409</v>
      </c>
      <c r="F32" s="25">
        <f t="shared" si="2"/>
        <v>8270</v>
      </c>
      <c r="G32" s="25">
        <f t="shared" si="2"/>
        <v>106</v>
      </c>
      <c r="H32" s="38">
        <f>SUM(H3:H31)</f>
        <v>101514</v>
      </c>
      <c r="I32" s="15">
        <f t="shared" si="1"/>
        <v>288</v>
      </c>
      <c r="J32" s="7">
        <f>SUM(J3:J31)</f>
        <v>101802</v>
      </c>
    </row>
    <row r="33" spans="1:10" ht="13.5" thickBot="1" x14ac:dyDescent="0.25">
      <c r="A33" s="35"/>
      <c r="B33" s="10" t="s">
        <v>0</v>
      </c>
      <c r="C33" s="11">
        <v>28422</v>
      </c>
      <c r="D33" s="11">
        <v>2784</v>
      </c>
      <c r="E33" s="11">
        <v>661</v>
      </c>
      <c r="F33" s="11">
        <v>30616</v>
      </c>
      <c r="G33" s="11">
        <v>279</v>
      </c>
      <c r="H33" s="12">
        <f t="shared" si="0"/>
        <v>62762</v>
      </c>
      <c r="I33" s="20">
        <f t="shared" si="1"/>
        <v>182</v>
      </c>
      <c r="J33" s="12">
        <v>62944</v>
      </c>
    </row>
    <row r="34" spans="1:10" ht="13.5" thickBot="1" x14ac:dyDescent="0.25">
      <c r="A34" s="35"/>
      <c r="B34" s="10" t="s">
        <v>35</v>
      </c>
      <c r="C34" s="9">
        <v>2689</v>
      </c>
      <c r="D34" s="9">
        <v>0</v>
      </c>
      <c r="E34" s="9">
        <v>0</v>
      </c>
      <c r="F34" s="9">
        <v>0</v>
      </c>
      <c r="G34" s="13">
        <v>0</v>
      </c>
      <c r="H34" s="19">
        <f t="shared" si="0"/>
        <v>2689</v>
      </c>
      <c r="I34" s="12">
        <f t="shared" si="1"/>
        <v>0</v>
      </c>
      <c r="J34" s="12">
        <v>2689</v>
      </c>
    </row>
    <row r="35" spans="1:10" ht="13.5" thickBot="1" x14ac:dyDescent="0.25">
      <c r="A35" s="36"/>
      <c r="B35" s="14" t="s">
        <v>0</v>
      </c>
      <c r="C35" s="26">
        <f>SUM(C32+C33+C34)</f>
        <v>116899</v>
      </c>
      <c r="D35" s="26">
        <f t="shared" ref="D35:G35" si="3">SUM(D32+D33+D34)</f>
        <v>8725</v>
      </c>
      <c r="E35" s="26">
        <f t="shared" si="3"/>
        <v>2070</v>
      </c>
      <c r="F35" s="26">
        <f t="shared" si="3"/>
        <v>38886</v>
      </c>
      <c r="G35" s="26">
        <f t="shared" si="3"/>
        <v>385</v>
      </c>
      <c r="H35" s="39">
        <f>SUM(C35:G35)</f>
        <v>166965</v>
      </c>
      <c r="I35" s="18">
        <f t="shared" si="1"/>
        <v>470</v>
      </c>
      <c r="J35" s="8">
        <f>SUM(J32:J34)</f>
        <v>167435</v>
      </c>
    </row>
    <row r="36" spans="1:10" x14ac:dyDescent="0.2">
      <c r="A36" s="30">
        <v>44211</v>
      </c>
      <c r="B36" s="31"/>
      <c r="C36" s="31"/>
      <c r="D36" s="31"/>
      <c r="E36" s="32"/>
      <c r="F36" s="33"/>
      <c r="H36" s="2"/>
    </row>
    <row r="37" spans="1:10" x14ac:dyDescent="0.2">
      <c r="A37" s="30"/>
      <c r="B37" s="31"/>
      <c r="C37" s="31"/>
      <c r="D37" s="31"/>
      <c r="E37" s="27"/>
    </row>
  </sheetData>
  <mergeCells count="5">
    <mergeCell ref="A2:B2"/>
    <mergeCell ref="A36:D36"/>
    <mergeCell ref="E36:F36"/>
    <mergeCell ref="A3:A35"/>
    <mergeCell ref="A37:D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ประชากรแยกราย รพสต.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prangwalai laochai</dc:creator>
  <cp:lastModifiedBy>Hathaiwut</cp:lastModifiedBy>
  <dcterms:created xsi:type="dcterms:W3CDTF">2020-09-11T07:54:57Z</dcterms:created>
  <dcterms:modified xsi:type="dcterms:W3CDTF">2021-01-23T16:16:55Z</dcterms:modified>
</cp:coreProperties>
</file>