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3820"/>
  <mc:AlternateContent xmlns:mc="http://schemas.openxmlformats.org/markup-compatibility/2006">
    <mc:Choice Requires="x15">
      <x15ac:absPath xmlns:x15ac="http://schemas.microsoft.com/office/spreadsheetml/2010/11/ac" url="E:\กลุ่มงานประกัน สสจ.สุพรรณบุรี\ข้อมูลประชากร\ประชากร รวมทุกสิทธิ ปีงบประมาณ 2564\1 ตุลาคม 2563\"/>
    </mc:Choice>
  </mc:AlternateContent>
  <xr:revisionPtr revIDLastSave="0" documentId="13_ncr:1_{F9738C04-5154-4019-9D22-9056900CE4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ประชากรแยกราย รพสต." sheetId="4" r:id="rId1"/>
  </sheets>
  <calcPr calcId="191029"/>
  <webPublishing codePage="1252"/>
</workbook>
</file>

<file path=xl/calcChain.xml><?xml version="1.0" encoding="utf-8"?>
<calcChain xmlns="http://schemas.openxmlformats.org/spreadsheetml/2006/main">
  <c r="I3" i="4" l="1"/>
  <c r="H20" i="4" l="1"/>
  <c r="I20" i="4" s="1"/>
  <c r="H18" i="4" l="1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I19" i="4" l="1"/>
  <c r="H19" i="4"/>
  <c r="H21" i="4" s="1"/>
  <c r="G19" i="4"/>
  <c r="G21" i="4" s="1"/>
  <c r="F19" i="4"/>
  <c r="F21" i="4" s="1"/>
  <c r="E19" i="4"/>
  <c r="E21" i="4" s="1"/>
  <c r="D19" i="4"/>
  <c r="D21" i="4" s="1"/>
  <c r="C19" i="4"/>
  <c r="C21" i="4" s="1"/>
  <c r="J19" i="4" l="1"/>
  <c r="J21" i="4" s="1"/>
  <c r="I21" i="4" s="1"/>
</calcChain>
</file>

<file path=xl/sharedStrings.xml><?xml version="1.0" encoding="utf-8"?>
<sst xmlns="http://schemas.openxmlformats.org/spreadsheetml/2006/main" count="29" uniqueCount="27">
  <si>
    <t>11290 - รพ.ด่านช้าง</t>
  </si>
  <si>
    <t>สิทธิหลักประกันสุขภาพแห่งชาติ</t>
  </si>
  <si>
    <t>สิทธิข้าราชการ/สิทธิรัฐวิสาหกิจ</t>
  </si>
  <si>
    <t>สิทธิสวัสดิการพนักงานส่วนท้องถิ่น</t>
  </si>
  <si>
    <t>สิทธิประกันสังคม</t>
  </si>
  <si>
    <t>Total</t>
  </si>
  <si>
    <t>08200 - รพ.สต.บ้านหนองอุโลก หมู่ที่ 03 ตำบลหนองมะค่าโมง</t>
  </si>
  <si>
    <t>08201 - รพ.สต.หนองมะค่าโมง หมู่ที่ 15 ตำบลหนองมะค่าโมง</t>
  </si>
  <si>
    <t>08202 - รพ.สต.ด่านช้าง หมู่ที่ 03 ตำบลด่านช้าง</t>
  </si>
  <si>
    <t>08203 - รพ.สต.บ้านพุน้ำร้อน หมู่ที่ 04 ตำบลด่านช้าง</t>
  </si>
  <si>
    <t>08204 - รพ.สต.บ้านโป่งค่าง หมู่ที่ 13 ตำบลด่านช้าง</t>
  </si>
  <si>
    <t>08205 - รพ.สต.ห้วยขมิ้น หมู่ที่ 04 ตำบลห้วยขมิ้น</t>
  </si>
  <si>
    <t>08206 - รพ.สต.บ้านห้วยแห้ง หมู่ที่ 12 ตำบลห้วยขมิ้น</t>
  </si>
  <si>
    <t>08207 - รพ.สต.บ้านทุ่งมะกอก หมู่ที่ 01 ตำบลองค์พระ</t>
  </si>
  <si>
    <t>08208 - รพ.สต.องค์พระ หมู่ที่ 02 ตำบลองค์พระ</t>
  </si>
  <si>
    <t>08209 - รพ.สต.บ้านทับผึ้งน้อย หมู่ที่ 03 ตำบลวังคัน</t>
  </si>
  <si>
    <t>08210 - รพ.สต.บ้านดงรัง หมู่ที่ 04 ตำบลวังคัน</t>
  </si>
  <si>
    <t>08211 - รพ.สต.บ้านทับกระดาษ หมู่ที่ 01 ตำบลนิคมกระเสียว</t>
  </si>
  <si>
    <t>08212 - รพ.สต.นิคมกระเสียว หมู่ที่ 03 ตำบลนิคมกระเสียว</t>
  </si>
  <si>
    <t>08213 - รพ.สต.บ้านพุหวาย หมู่ที่ 04 ตำบลนิคมกระเสียว</t>
  </si>
  <si>
    <t>08214 - รพ.สต.บ้านกล้วย หมู่ที่ 01 ตำบลวังยาว</t>
  </si>
  <si>
    <t>08215 - รพ.สต.วังยาว หมู่ที่ 03 ตำบลวังยาว</t>
  </si>
  <si>
    <t>สิทธิอื่นๆ</t>
  </si>
  <si>
    <t>รวมประชากร เขต รพ.สต. อำเภอด่านช้าง</t>
  </si>
  <si>
    <t>รวมทุกสิทธิ</t>
  </si>
  <si>
    <t>ค่าว่าง</t>
  </si>
  <si>
    <t>ประชากรตามพื้นที่การลงทะเบียน UC  แยกตามหน่วยบริการประจำ  และราย รพ.สต.  (31 ต.ค.2563)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</si>
</sst>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mm\ d\,\ yyyy"/>
  </numFmts>
  <fonts count="7" x14ac:knownFonts="1"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u/>
      <sz val="14"/>
      <color theme="1"/>
      <name val="Tahoma"/>
      <family val="2"/>
    </font>
    <font>
      <sz val="8.5"/>
      <color theme="1"/>
      <name val="Tahoma"/>
      <family val="2"/>
    </font>
    <font>
      <b/>
      <sz val="8.5"/>
      <color theme="1"/>
      <name val="Tahoma"/>
      <family val="2"/>
    </font>
    <font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/>
      <diagonal/>
    </border>
    <border>
      <left/>
      <right style="medium">
        <color rgb="FFA2C4E0"/>
      </right>
      <top/>
      <bottom style="medium">
        <color rgb="FFA2C4E0"/>
      </bottom>
      <diagonal/>
    </border>
    <border>
      <left style="medium">
        <color rgb="FFA2C4E0"/>
      </left>
      <right/>
      <top/>
      <bottom style="medium">
        <color rgb="FFA2C4E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center" indent="2"/>
    </xf>
    <xf numFmtId="0" fontId="1" fillId="3" borderId="1" xfId="0" applyFont="1" applyFill="1" applyBorder="1" applyAlignment="1">
      <alignment horizontal="center" vertical="top"/>
    </xf>
    <xf numFmtId="0" fontId="0" fillId="0" borderId="0" xfId="0"/>
    <xf numFmtId="0" fontId="4" fillId="2" borderId="3" xfId="0" applyFont="1" applyFill="1" applyBorder="1" applyAlignment="1">
      <alignment horizontal="left" vertical="top"/>
    </xf>
    <xf numFmtId="3" fontId="4" fillId="0" borderId="4" xfId="0" applyNumberFormat="1" applyFont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right" vertical="top"/>
    </xf>
    <xf numFmtId="3" fontId="5" fillId="5" borderId="5" xfId="0" applyNumberFormat="1" applyFont="1" applyFill="1" applyBorder="1" applyAlignment="1">
      <alignment horizontal="right" vertical="top"/>
    </xf>
    <xf numFmtId="0" fontId="5" fillId="4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top"/>
    </xf>
    <xf numFmtId="3" fontId="4" fillId="6" borderId="4" xfId="0" applyNumberFormat="1" applyFont="1" applyFill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3" fontId="5" fillId="5" borderId="10" xfId="0" applyNumberFormat="1" applyFont="1" applyFill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3" fontId="5" fillId="3" borderId="11" xfId="0" applyNumberFormat="1" applyFont="1" applyFill="1" applyBorder="1" applyAlignment="1">
      <alignment horizontal="right" vertical="top"/>
    </xf>
    <xf numFmtId="3" fontId="5" fillId="5" borderId="12" xfId="0" applyNumberFormat="1" applyFont="1" applyFill="1" applyBorder="1" applyAlignment="1">
      <alignment horizontal="right" vertical="top"/>
    </xf>
    <xf numFmtId="3" fontId="5" fillId="7" borderId="10" xfId="0" applyNumberFormat="1" applyFont="1" applyFill="1" applyBorder="1" applyAlignment="1">
      <alignment horizontal="right" vertical="top"/>
    </xf>
    <xf numFmtId="3" fontId="5" fillId="7" borderId="8" xfId="0" applyNumberFormat="1" applyFont="1" applyFill="1" applyBorder="1" applyAlignment="1">
      <alignment horizontal="right" vertical="top"/>
    </xf>
    <xf numFmtId="3" fontId="5" fillId="5" borderId="1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3" fontId="5" fillId="7" borderId="5" xfId="0" applyNumberFormat="1" applyFont="1" applyFill="1" applyBorder="1" applyAlignment="1">
      <alignment horizontal="right" vertical="top"/>
    </xf>
    <xf numFmtId="0" fontId="0" fillId="0" borderId="7" xfId="0" applyBorder="1"/>
    <xf numFmtId="0" fontId="0" fillId="0" borderId="6" xfId="0" applyBorder="1"/>
    <xf numFmtId="0" fontId="2" fillId="2" borderId="3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3" xfId="0" applyFill="1" applyBorder="1"/>
    <xf numFmtId="187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" cy="152400"/>
    <xdr:pic>
      <xdr:nvPicPr>
        <xdr:cNvPr id="2" name="filter.gif">
          <a:extLst>
            <a:ext uri="{FF2B5EF4-FFF2-40B4-BE49-F238E27FC236}">
              <a16:creationId xmlns:a16="http://schemas.microsoft.com/office/drawing/2014/main" id="{FAF37929-AD9A-40B8-8B38-75B0F6DC9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" name="filter.gif">
          <a:extLst>
            <a:ext uri="{FF2B5EF4-FFF2-40B4-BE49-F238E27FC236}">
              <a16:creationId xmlns:a16="http://schemas.microsoft.com/office/drawing/2014/main" id="{06345DD3-CD2A-4286-A687-712108F40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C69F-5F7B-485B-8AD7-2ED39CCD5AB7}">
  <dimension ref="A1:O24"/>
  <sheetViews>
    <sheetView tabSelected="1" workbookViewId="0">
      <selection activeCell="A23" sqref="A23"/>
    </sheetView>
  </sheetViews>
  <sheetFormatPr defaultRowHeight="12.75" x14ac:dyDescent="0.2"/>
  <cols>
    <col min="1" max="1" width="20.140625" customWidth="1"/>
    <col min="2" max="2" width="59.28515625" bestFit="1" customWidth="1"/>
    <col min="3" max="3" width="22.5703125" customWidth="1"/>
    <col min="4" max="4" width="21.28515625" customWidth="1"/>
    <col min="5" max="5" width="23.85546875" customWidth="1"/>
    <col min="6" max="6" width="12.140625" customWidth="1"/>
    <col min="7" max="7" width="7.140625" customWidth="1"/>
    <col min="8" max="8" width="9.140625" style="3" customWidth="1"/>
    <col min="9" max="9" width="7.140625" style="3" customWidth="1"/>
    <col min="10" max="10" width="9.5703125" customWidth="1"/>
    <col min="11" max="11" width="10.5703125" bestFit="1" customWidth="1"/>
  </cols>
  <sheetData>
    <row r="1" spans="1:15" ht="18.75" thickBot="1" x14ac:dyDescent="0.25">
      <c r="A1" s="1" t="s">
        <v>26</v>
      </c>
    </row>
    <row r="2" spans="1:15" ht="13.5" thickBot="1" x14ac:dyDescent="0.25">
      <c r="A2" s="22"/>
      <c r="B2" s="23"/>
      <c r="C2" s="9" t="s">
        <v>1</v>
      </c>
      <c r="D2" s="9" t="s">
        <v>2</v>
      </c>
      <c r="E2" s="9" t="s">
        <v>3</v>
      </c>
      <c r="F2" s="9" t="s">
        <v>4</v>
      </c>
      <c r="G2" s="9" t="s">
        <v>22</v>
      </c>
      <c r="H2" s="20" t="s">
        <v>24</v>
      </c>
      <c r="I2" s="20" t="s">
        <v>25</v>
      </c>
      <c r="J2" s="2" t="s">
        <v>5</v>
      </c>
    </row>
    <row r="3" spans="1:15" ht="13.5" thickBot="1" x14ac:dyDescent="0.25">
      <c r="A3" s="24" t="s">
        <v>0</v>
      </c>
      <c r="B3" s="4" t="s">
        <v>6</v>
      </c>
      <c r="C3" s="5">
        <v>3972</v>
      </c>
      <c r="D3" s="5">
        <v>93</v>
      </c>
      <c r="E3" s="5">
        <v>25</v>
      </c>
      <c r="F3" s="5">
        <v>230</v>
      </c>
      <c r="G3" s="5">
        <v>2</v>
      </c>
      <c r="H3" s="6">
        <v>4322</v>
      </c>
      <c r="I3" s="10">
        <f>J3-H3</f>
        <v>10</v>
      </c>
      <c r="J3" s="6">
        <v>4332</v>
      </c>
      <c r="K3" s="3"/>
      <c r="L3" s="3"/>
    </row>
    <row r="4" spans="1:15" ht="13.5" thickBot="1" x14ac:dyDescent="0.25">
      <c r="A4" s="25"/>
      <c r="B4" s="4" t="s">
        <v>7</v>
      </c>
      <c r="C4" s="11">
        <v>4218</v>
      </c>
      <c r="D4" s="11">
        <v>136</v>
      </c>
      <c r="E4" s="5">
        <v>34</v>
      </c>
      <c r="F4" s="11">
        <v>296</v>
      </c>
      <c r="G4" s="5">
        <v>23</v>
      </c>
      <c r="H4" s="6">
        <f>SUM(C4:G4)</f>
        <v>4707</v>
      </c>
      <c r="I4" s="10">
        <f t="shared" ref="I4:I21" si="0">J4-H4</f>
        <v>11</v>
      </c>
      <c r="J4" s="6">
        <v>4718</v>
      </c>
      <c r="K4" s="3"/>
      <c r="L4" s="3"/>
      <c r="M4" s="3"/>
      <c r="N4" s="3"/>
      <c r="O4" s="3"/>
    </row>
    <row r="5" spans="1:15" ht="13.5" thickBot="1" x14ac:dyDescent="0.25">
      <c r="A5" s="25"/>
      <c r="B5" s="4" t="s">
        <v>8</v>
      </c>
      <c r="C5" s="11">
        <v>2775</v>
      </c>
      <c r="D5" s="11">
        <v>109</v>
      </c>
      <c r="E5" s="5">
        <v>30</v>
      </c>
      <c r="F5" s="11">
        <v>209</v>
      </c>
      <c r="G5" s="5">
        <v>2</v>
      </c>
      <c r="H5" s="6">
        <f t="shared" ref="H5:H18" si="1">SUM(C5:G5)</f>
        <v>3125</v>
      </c>
      <c r="I5" s="10">
        <f t="shared" si="0"/>
        <v>7</v>
      </c>
      <c r="J5" s="6">
        <v>3132</v>
      </c>
      <c r="K5" s="3"/>
      <c r="L5" s="3"/>
      <c r="M5" s="3"/>
      <c r="N5" s="3"/>
      <c r="O5" s="3"/>
    </row>
    <row r="6" spans="1:15" ht="13.5" thickBot="1" x14ac:dyDescent="0.25">
      <c r="A6" s="25"/>
      <c r="B6" s="4" t="s">
        <v>9</v>
      </c>
      <c r="C6" s="11">
        <v>3096</v>
      </c>
      <c r="D6" s="11">
        <v>63</v>
      </c>
      <c r="E6" s="5">
        <v>15</v>
      </c>
      <c r="F6" s="11">
        <v>126</v>
      </c>
      <c r="G6" s="5">
        <v>1</v>
      </c>
      <c r="H6" s="6">
        <f t="shared" si="1"/>
        <v>3301</v>
      </c>
      <c r="I6" s="10">
        <f t="shared" si="0"/>
        <v>8</v>
      </c>
      <c r="J6" s="6">
        <v>3309</v>
      </c>
      <c r="K6" s="3"/>
      <c r="L6" s="3"/>
      <c r="M6" s="3"/>
      <c r="N6" s="3"/>
      <c r="O6" s="3"/>
    </row>
    <row r="7" spans="1:15" ht="13.5" thickBot="1" x14ac:dyDescent="0.25">
      <c r="A7" s="25"/>
      <c r="B7" s="4" t="s">
        <v>10</v>
      </c>
      <c r="C7" s="11">
        <v>2283</v>
      </c>
      <c r="D7" s="11">
        <v>42</v>
      </c>
      <c r="E7" s="5">
        <v>12</v>
      </c>
      <c r="F7" s="11">
        <v>130</v>
      </c>
      <c r="G7" s="5">
        <v>10</v>
      </c>
      <c r="H7" s="6">
        <f t="shared" si="1"/>
        <v>2477</v>
      </c>
      <c r="I7" s="10">
        <f t="shared" si="0"/>
        <v>6</v>
      </c>
      <c r="J7" s="6">
        <v>2483</v>
      </c>
      <c r="K7" s="3"/>
      <c r="L7" s="3"/>
      <c r="M7" s="3"/>
      <c r="N7" s="3"/>
      <c r="O7" s="3"/>
    </row>
    <row r="8" spans="1:15" ht="13.5" thickBot="1" x14ac:dyDescent="0.25">
      <c r="A8" s="25"/>
      <c r="B8" s="4" t="s">
        <v>11</v>
      </c>
      <c r="C8" s="11">
        <v>3827</v>
      </c>
      <c r="D8" s="11">
        <v>47</v>
      </c>
      <c r="E8" s="5">
        <v>11</v>
      </c>
      <c r="F8" s="11">
        <v>196</v>
      </c>
      <c r="G8" s="5">
        <v>1</v>
      </c>
      <c r="H8" s="6">
        <f t="shared" si="1"/>
        <v>4082</v>
      </c>
      <c r="I8" s="10">
        <f t="shared" si="0"/>
        <v>9</v>
      </c>
      <c r="J8" s="6">
        <v>4091</v>
      </c>
      <c r="K8" s="3"/>
      <c r="L8" s="3"/>
      <c r="M8" s="3"/>
      <c r="N8" s="3"/>
      <c r="O8" s="3"/>
    </row>
    <row r="9" spans="1:15" ht="13.5" thickBot="1" x14ac:dyDescent="0.25">
      <c r="A9" s="25"/>
      <c r="B9" s="4" t="s">
        <v>12</v>
      </c>
      <c r="C9" s="11">
        <v>2766</v>
      </c>
      <c r="D9" s="5">
        <v>49</v>
      </c>
      <c r="E9" s="5">
        <v>13</v>
      </c>
      <c r="F9" s="11">
        <v>201</v>
      </c>
      <c r="G9" s="5">
        <v>0</v>
      </c>
      <c r="H9" s="6">
        <f t="shared" si="1"/>
        <v>3029</v>
      </c>
      <c r="I9" s="10">
        <f t="shared" si="0"/>
        <v>7</v>
      </c>
      <c r="J9" s="6">
        <v>3036</v>
      </c>
      <c r="K9" s="3"/>
      <c r="L9" s="3"/>
      <c r="M9" s="3"/>
      <c r="N9" s="3"/>
      <c r="O9" s="3"/>
    </row>
    <row r="10" spans="1:15" ht="13.5" thickBot="1" x14ac:dyDescent="0.25">
      <c r="A10" s="25"/>
      <c r="B10" s="4" t="s">
        <v>13</v>
      </c>
      <c r="C10" s="11">
        <v>3491</v>
      </c>
      <c r="D10" s="5">
        <v>69</v>
      </c>
      <c r="E10" s="5">
        <v>17</v>
      </c>
      <c r="F10" s="11">
        <v>155</v>
      </c>
      <c r="G10" s="5">
        <v>23</v>
      </c>
      <c r="H10" s="6">
        <f t="shared" si="1"/>
        <v>3755</v>
      </c>
      <c r="I10" s="10">
        <f t="shared" si="0"/>
        <v>9</v>
      </c>
      <c r="J10" s="6">
        <v>3764</v>
      </c>
      <c r="K10" s="3"/>
      <c r="L10" s="3"/>
      <c r="M10" s="3"/>
      <c r="N10" s="3"/>
      <c r="O10" s="3"/>
    </row>
    <row r="11" spans="1:15" ht="13.5" thickBot="1" x14ac:dyDescent="0.25">
      <c r="A11" s="25"/>
      <c r="B11" s="4" t="s">
        <v>14</v>
      </c>
      <c r="C11" s="11">
        <v>4006</v>
      </c>
      <c r="D11" s="5">
        <v>155</v>
      </c>
      <c r="E11" s="5">
        <v>41</v>
      </c>
      <c r="F11" s="11">
        <v>63</v>
      </c>
      <c r="G11" s="5">
        <v>4</v>
      </c>
      <c r="H11" s="6">
        <f t="shared" si="1"/>
        <v>4269</v>
      </c>
      <c r="I11" s="10">
        <f t="shared" si="0"/>
        <v>10</v>
      </c>
      <c r="J11" s="6">
        <v>4279</v>
      </c>
      <c r="K11" s="3"/>
      <c r="L11" s="3"/>
      <c r="M11" s="3"/>
      <c r="N11" s="3"/>
      <c r="O11" s="3"/>
    </row>
    <row r="12" spans="1:15" ht="13.5" thickBot="1" x14ac:dyDescent="0.25">
      <c r="A12" s="25"/>
      <c r="B12" s="4" t="s">
        <v>15</v>
      </c>
      <c r="C12" s="11">
        <v>4983</v>
      </c>
      <c r="D12" s="5">
        <v>111</v>
      </c>
      <c r="E12" s="5">
        <v>29</v>
      </c>
      <c r="F12" s="11">
        <v>216</v>
      </c>
      <c r="G12" s="5">
        <v>0</v>
      </c>
      <c r="H12" s="6">
        <f t="shared" si="1"/>
        <v>5339</v>
      </c>
      <c r="I12" s="10">
        <f t="shared" si="0"/>
        <v>12</v>
      </c>
      <c r="J12" s="6">
        <v>5351</v>
      </c>
      <c r="K12" s="3"/>
      <c r="L12" s="3"/>
      <c r="M12" s="3"/>
      <c r="N12" s="3"/>
      <c r="O12" s="3"/>
    </row>
    <row r="13" spans="1:15" ht="13.5" thickBot="1" x14ac:dyDescent="0.25">
      <c r="A13" s="25"/>
      <c r="B13" s="4" t="s">
        <v>16</v>
      </c>
      <c r="C13" s="11">
        <v>2047</v>
      </c>
      <c r="D13" s="5">
        <v>30</v>
      </c>
      <c r="E13" s="5">
        <v>8</v>
      </c>
      <c r="F13" s="11">
        <v>147</v>
      </c>
      <c r="G13" s="5">
        <v>1</v>
      </c>
      <c r="H13" s="6">
        <f t="shared" si="1"/>
        <v>2233</v>
      </c>
      <c r="I13" s="10">
        <f t="shared" si="0"/>
        <v>5</v>
      </c>
      <c r="J13" s="6">
        <v>2238</v>
      </c>
      <c r="K13" s="3"/>
      <c r="L13" s="3"/>
      <c r="M13" s="3"/>
      <c r="N13" s="3"/>
      <c r="O13" s="3"/>
    </row>
    <row r="14" spans="1:15" ht="13.5" thickBot="1" x14ac:dyDescent="0.25">
      <c r="A14" s="25"/>
      <c r="B14" s="4" t="s">
        <v>17</v>
      </c>
      <c r="C14" s="11">
        <v>2425</v>
      </c>
      <c r="D14" s="5">
        <v>43</v>
      </c>
      <c r="E14" s="5">
        <v>10</v>
      </c>
      <c r="F14" s="11">
        <v>199</v>
      </c>
      <c r="G14" s="5">
        <v>8</v>
      </c>
      <c r="H14" s="6">
        <f t="shared" si="1"/>
        <v>2685</v>
      </c>
      <c r="I14" s="10">
        <f t="shared" si="0"/>
        <v>6</v>
      </c>
      <c r="J14" s="6">
        <v>2691</v>
      </c>
      <c r="K14" s="3"/>
      <c r="L14" s="3"/>
      <c r="M14" s="3"/>
      <c r="N14" s="3"/>
      <c r="O14" s="3"/>
    </row>
    <row r="15" spans="1:15" ht="13.5" thickBot="1" x14ac:dyDescent="0.25">
      <c r="A15" s="25"/>
      <c r="B15" s="4" t="s">
        <v>18</v>
      </c>
      <c r="C15" s="11">
        <v>1734</v>
      </c>
      <c r="D15" s="5">
        <v>60</v>
      </c>
      <c r="E15" s="5">
        <v>15</v>
      </c>
      <c r="F15" s="11">
        <v>103</v>
      </c>
      <c r="G15" s="5">
        <v>0</v>
      </c>
      <c r="H15" s="6">
        <f t="shared" si="1"/>
        <v>1912</v>
      </c>
      <c r="I15" s="10">
        <f t="shared" si="0"/>
        <v>4</v>
      </c>
      <c r="J15" s="6">
        <v>1916</v>
      </c>
      <c r="K15" s="3"/>
      <c r="L15" s="3"/>
      <c r="M15" s="3"/>
      <c r="N15" s="3"/>
      <c r="O15" s="3"/>
    </row>
    <row r="16" spans="1:15" ht="13.5" thickBot="1" x14ac:dyDescent="0.25">
      <c r="A16" s="25"/>
      <c r="B16" s="4" t="s">
        <v>19</v>
      </c>
      <c r="C16" s="11">
        <v>2646</v>
      </c>
      <c r="D16" s="5">
        <v>74</v>
      </c>
      <c r="E16" s="5">
        <v>20</v>
      </c>
      <c r="F16" s="11">
        <v>164</v>
      </c>
      <c r="G16" s="5">
        <v>0</v>
      </c>
      <c r="H16" s="6">
        <f t="shared" si="1"/>
        <v>2904</v>
      </c>
      <c r="I16" s="10">
        <f t="shared" si="0"/>
        <v>7</v>
      </c>
      <c r="J16" s="6">
        <v>2911</v>
      </c>
      <c r="K16" s="3"/>
      <c r="L16" s="3"/>
      <c r="M16" s="3"/>
      <c r="N16" s="3"/>
      <c r="O16" s="3"/>
    </row>
    <row r="17" spans="1:15" ht="13.5" thickBot="1" x14ac:dyDescent="0.25">
      <c r="A17" s="25"/>
      <c r="B17" s="4" t="s">
        <v>20</v>
      </c>
      <c r="C17" s="11">
        <v>1635</v>
      </c>
      <c r="D17" s="5">
        <v>22</v>
      </c>
      <c r="E17" s="5">
        <v>8</v>
      </c>
      <c r="F17" s="11">
        <v>54</v>
      </c>
      <c r="G17" s="5">
        <v>30</v>
      </c>
      <c r="H17" s="6">
        <f t="shared" si="1"/>
        <v>1749</v>
      </c>
      <c r="I17" s="10">
        <f t="shared" si="0"/>
        <v>4</v>
      </c>
      <c r="J17" s="6">
        <v>1753</v>
      </c>
      <c r="K17" s="3"/>
      <c r="L17" s="3"/>
      <c r="M17" s="3"/>
      <c r="N17" s="3"/>
      <c r="O17" s="3"/>
    </row>
    <row r="18" spans="1:15" ht="13.5" thickBot="1" x14ac:dyDescent="0.25">
      <c r="A18" s="25"/>
      <c r="B18" s="4" t="s">
        <v>21</v>
      </c>
      <c r="C18" s="5">
        <v>3356</v>
      </c>
      <c r="D18" s="5">
        <v>91</v>
      </c>
      <c r="E18" s="5">
        <v>22</v>
      </c>
      <c r="F18" s="11">
        <v>168</v>
      </c>
      <c r="G18" s="5">
        <v>28</v>
      </c>
      <c r="H18" s="6">
        <f t="shared" si="1"/>
        <v>3665</v>
      </c>
      <c r="I18" s="10">
        <f t="shared" si="0"/>
        <v>9</v>
      </c>
      <c r="J18" s="6">
        <v>3674</v>
      </c>
      <c r="K18" s="3"/>
      <c r="L18" s="3"/>
      <c r="M18" s="3"/>
      <c r="N18" s="3"/>
      <c r="O18" s="3"/>
    </row>
    <row r="19" spans="1:15" ht="13.5" thickBot="1" x14ac:dyDescent="0.25">
      <c r="A19" s="25"/>
      <c r="B19" s="4" t="s">
        <v>23</v>
      </c>
      <c r="C19" s="7">
        <f t="shared" ref="C19:G19" si="2">SUM(C3:C18)</f>
        <v>49260</v>
      </c>
      <c r="D19" s="7">
        <f t="shared" si="2"/>
        <v>1194</v>
      </c>
      <c r="E19" s="7">
        <f t="shared" si="2"/>
        <v>310</v>
      </c>
      <c r="F19" s="7">
        <f t="shared" si="2"/>
        <v>2657</v>
      </c>
      <c r="G19" s="7">
        <f t="shared" si="2"/>
        <v>133</v>
      </c>
      <c r="H19" s="13">
        <f>SUM(H3:H18)</f>
        <v>53554</v>
      </c>
      <c r="I19" s="17">
        <f>SUM(I3:I18)</f>
        <v>124</v>
      </c>
      <c r="J19" s="7">
        <f>SUM(J3:J18)</f>
        <v>53678</v>
      </c>
      <c r="K19" s="3"/>
      <c r="L19" s="3"/>
      <c r="M19" s="3"/>
      <c r="N19" s="3"/>
      <c r="O19" s="3"/>
    </row>
    <row r="20" spans="1:15" ht="13.5" thickBot="1" x14ac:dyDescent="0.25">
      <c r="A20" s="25"/>
      <c r="B20" s="4" t="s">
        <v>0</v>
      </c>
      <c r="C20" s="5">
        <v>11455</v>
      </c>
      <c r="D20" s="5">
        <v>931</v>
      </c>
      <c r="E20" s="5">
        <v>142</v>
      </c>
      <c r="F20" s="5">
        <v>1398</v>
      </c>
      <c r="G20" s="12">
        <v>265</v>
      </c>
      <c r="H20" s="14">
        <f>SUM(C20:G20)</f>
        <v>14191</v>
      </c>
      <c r="I20" s="14">
        <f t="shared" si="0"/>
        <v>33</v>
      </c>
      <c r="J20" s="15">
        <v>14224</v>
      </c>
      <c r="K20" s="3"/>
      <c r="L20" s="3"/>
      <c r="M20" s="3"/>
      <c r="N20" s="3"/>
      <c r="O20" s="3"/>
    </row>
    <row r="21" spans="1:15" ht="13.5" thickBot="1" x14ac:dyDescent="0.25">
      <c r="A21" s="26"/>
      <c r="B21" s="8" t="s">
        <v>0</v>
      </c>
      <c r="C21" s="21">
        <f t="shared" ref="C21:J21" si="3">C19+C20</f>
        <v>60715</v>
      </c>
      <c r="D21" s="21">
        <f t="shared" si="3"/>
        <v>2125</v>
      </c>
      <c r="E21" s="21">
        <f t="shared" si="3"/>
        <v>452</v>
      </c>
      <c r="F21" s="21">
        <f t="shared" si="3"/>
        <v>4055</v>
      </c>
      <c r="G21" s="21">
        <f t="shared" si="3"/>
        <v>398</v>
      </c>
      <c r="H21" s="16">
        <f>H19+H20</f>
        <v>67745</v>
      </c>
      <c r="I21" s="18">
        <f t="shared" si="0"/>
        <v>157</v>
      </c>
      <c r="J21" s="19">
        <f t="shared" si="3"/>
        <v>67902</v>
      </c>
      <c r="K21" s="3"/>
      <c r="L21" s="3"/>
      <c r="M21" s="3"/>
    </row>
    <row r="22" spans="1:15" x14ac:dyDescent="0.2">
      <c r="A22" s="27">
        <v>44217</v>
      </c>
      <c r="B22" s="28"/>
      <c r="C22" s="28"/>
      <c r="D22" s="28"/>
    </row>
    <row r="23" spans="1:15" x14ac:dyDescent="0.2">
      <c r="D23" s="3"/>
      <c r="E23" s="3"/>
      <c r="F23" s="3"/>
      <c r="G23" s="3"/>
    </row>
    <row r="24" spans="1:15" x14ac:dyDescent="0.2">
      <c r="D24" s="3"/>
      <c r="E24" s="3"/>
      <c r="F24" s="3"/>
      <c r="G24" s="3"/>
    </row>
  </sheetData>
  <mergeCells count="3">
    <mergeCell ref="A2:B2"/>
    <mergeCell ref="A3:A21"/>
    <mergeCell ref="A22:D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ประชากรแยกราย รพสต.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prangwalai laochai</dc:creator>
  <cp:lastModifiedBy>Hathaiwut</cp:lastModifiedBy>
  <dcterms:created xsi:type="dcterms:W3CDTF">2020-09-11T07:54:57Z</dcterms:created>
  <dcterms:modified xsi:type="dcterms:W3CDTF">2021-01-23T16:02:53Z</dcterms:modified>
</cp:coreProperties>
</file>