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15" windowWidth="20640" windowHeight="7650"/>
  </bookViews>
  <sheets>
    <sheet name="การตายจากมะเร็งปี2542-2557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R56" i="1" l="1"/>
  <c r="R51" i="1"/>
  <c r="R52" i="1"/>
  <c r="R53" i="1"/>
  <c r="R54" i="1"/>
  <c r="R55" i="1"/>
  <c r="R42" i="1"/>
  <c r="R43" i="1"/>
  <c r="R44" i="1"/>
  <c r="R45" i="1"/>
  <c r="R46" i="1"/>
  <c r="R47" i="1"/>
  <c r="R48" i="1"/>
  <c r="R49" i="1"/>
  <c r="R50" i="1"/>
  <c r="R35" i="1"/>
  <c r="R36" i="1"/>
  <c r="R37" i="1"/>
  <c r="R38" i="1"/>
  <c r="R39" i="1"/>
  <c r="R40" i="1"/>
  <c r="R41" i="1"/>
  <c r="R34" i="1"/>
  <c r="R26" i="1"/>
  <c r="R4" i="1"/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34" i="1"/>
  <c r="Q4" i="1"/>
  <c r="Q26" i="1"/>
  <c r="P56" i="1" l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35" i="1"/>
  <c r="O34" i="1"/>
  <c r="O56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35" i="1"/>
  <c r="N55" i="1"/>
  <c r="M55" i="1"/>
  <c r="L55" i="1"/>
  <c r="P4" i="1"/>
  <c r="P34" i="1" s="1"/>
  <c r="P26" i="1"/>
  <c r="O26" i="1"/>
  <c r="E54" i="1"/>
  <c r="F54" i="1"/>
  <c r="G54" i="1"/>
  <c r="H54" i="1"/>
  <c r="I54" i="1"/>
  <c r="J54" i="1"/>
  <c r="K54" i="1"/>
  <c r="L54" i="1"/>
  <c r="M54" i="1"/>
  <c r="N54" i="1"/>
  <c r="D54" i="1"/>
  <c r="C54" i="1"/>
  <c r="D52" i="1"/>
  <c r="E52" i="1"/>
  <c r="F52" i="1"/>
  <c r="G52" i="1"/>
  <c r="H52" i="1"/>
  <c r="I52" i="1"/>
  <c r="J52" i="1"/>
  <c r="K52" i="1"/>
  <c r="L52" i="1"/>
  <c r="M52" i="1"/>
  <c r="N52" i="1"/>
  <c r="D53" i="1"/>
  <c r="E53" i="1"/>
  <c r="F53" i="1"/>
  <c r="G53" i="1"/>
  <c r="H53" i="1"/>
  <c r="I53" i="1"/>
  <c r="J53" i="1"/>
  <c r="K53" i="1"/>
  <c r="L53" i="1"/>
  <c r="M53" i="1"/>
  <c r="N53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C53" i="1"/>
  <c r="C56" i="1"/>
  <c r="D56" i="1"/>
  <c r="E56" i="1"/>
  <c r="F56" i="1"/>
  <c r="G56" i="1"/>
  <c r="H56" i="1"/>
  <c r="I56" i="1"/>
  <c r="J56" i="1"/>
  <c r="K56" i="1"/>
  <c r="L56" i="1"/>
  <c r="M56" i="1"/>
  <c r="N56" i="1"/>
  <c r="D34" i="1"/>
  <c r="N34" i="1"/>
  <c r="M34" i="1"/>
  <c r="L34" i="1"/>
  <c r="K34" i="1"/>
  <c r="J34" i="1"/>
  <c r="I34" i="1"/>
  <c r="H34" i="1"/>
  <c r="G34" i="1"/>
  <c r="F34" i="1"/>
  <c r="E34" i="1"/>
  <c r="C34" i="1"/>
</calcChain>
</file>

<file path=xl/sharedStrings.xml><?xml version="1.0" encoding="utf-8"?>
<sst xmlns="http://schemas.openxmlformats.org/spreadsheetml/2006/main" count="106" uniqueCount="48">
  <si>
    <t>Leukaemia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</si>
  <si>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</si>
  <si>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</si>
  <si>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</si>
  <si>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</si>
  <si>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</si>
  <si>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</si>
  <si>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</si>
  <si>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</si>
  <si>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</si>
  <si>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</si>
  <si>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</si>
  <si>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</si>
  <si>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</si>
  <si>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</si>
  <si>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</si>
  <si>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 xml:space="preserve">Multiple myeloma and malignant plasma cell neoplasms </t>
  </si>
  <si>
    <t>Non-Hodgkin,s lymphoma</t>
  </si>
  <si>
    <t>Remainder of malignant neoplasms</t>
  </si>
  <si>
    <t>ผลรวมทั้งหมด</t>
  </si>
  <si>
    <t>Neoplasms (มะเร็งทุกชนิด)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</si>
  <si>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</si>
  <si>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</si>
  <si>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</si>
  <si>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</si>
  <si>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</si>
  <si>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</si>
  <si>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</si>
  <si>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</si>
  <si>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</si>
  <si>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</si>
  <si>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</si>
  <si>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</si>
  <si>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จำนวนประชากรกลางปี</t>
  </si>
  <si>
    <t>ชนิดของมะเร็ง</t>
  </si>
  <si>
    <t>ที่มา :  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</si>
  <si>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 xml:space="preserve">          2. จำนวนประชากรกลางปี จากกรมการปกครอง กระทรวงมหาดไทย (http://203.113.86.149/xstat/p5272_07.html)</t>
  </si>
  <si>
    <t>พ.ศ.2554</t>
  </si>
  <si>
    <t>กลุ่มโรค</t>
  </si>
  <si>
    <t xml:space="preserve">Remainder of neoplasms </t>
  </si>
  <si>
    <t>พ.ศ.2555</t>
  </si>
  <si>
    <t>Malignant melanoma of skin</t>
  </si>
  <si>
    <t>พ.ศ.2556</t>
  </si>
  <si>
    <t>พ.ศ.2557</t>
  </si>
  <si>
    <t>จำนวนตายด้วยโรคมะเร็ง จำแนกตามชนิดของมะเร็ง  จ.สุพรรณบุรี  ปี พ.ศ.2542-2557</t>
  </si>
  <si>
    <t>อัตราตายต่อประชากร 100,000  คน ด้วยโรคมะเร็ง จำแนกตามชนิดของมะเร็ง  จ.สุพรรณบุรี  ปี พ.ศ.2542-2557</t>
  </si>
  <si>
    <t>Update by Pratheep Dokmontha</t>
  </si>
  <si>
    <t>Update by Pratheep Dokmontha  2542 - 2557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</si>
</sst>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6" tint="-0.499984740745262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i/>
      <sz val="10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theme="4" tint="0.79998168889431442"/>
      </patternFill>
    </fill>
    <fill>
      <patternFill patternType="solid">
        <fgColor rgb="FFCCFFCC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>
      <alignment horizontal="left" indent="2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0" fontId="1" fillId="3" borderId="2" xfId="0" applyNumberFormat="1" applyFont="1" applyFill="1" applyBorder="1"/>
    <xf numFmtId="0" fontId="1" fillId="4" borderId="4" xfId="0" applyFont="1" applyFill="1" applyBorder="1" applyAlignment="1">
      <alignment horizontal="left" indent="1"/>
    </xf>
    <xf numFmtId="0" fontId="1" fillId="4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 indent="1"/>
    </xf>
    <xf numFmtId="0" fontId="1" fillId="5" borderId="4" xfId="0" applyFont="1" applyFill="1" applyBorder="1" applyAlignment="1">
      <alignment horizontal="left" indent="1"/>
    </xf>
    <xf numFmtId="2" fontId="1" fillId="5" borderId="4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7" fillId="3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10" fillId="6" borderId="0" xfId="0" applyFont="1" applyFill="1"/>
    <xf numFmtId="0" fontId="9" fillId="6" borderId="0" xfId="0" applyFont="1" applyFill="1"/>
    <xf numFmtId="0" fontId="4" fillId="6" borderId="0" xfId="0" applyFont="1" applyFill="1"/>
    <xf numFmtId="0" fontId="11" fillId="6" borderId="0" xfId="0" applyFont="1" applyFill="1"/>
    <xf numFmtId="0" fontId="2" fillId="6" borderId="0" xfId="0" applyFont="1" applyFill="1"/>
    <xf numFmtId="0" fontId="12" fillId="0" borderId="3" xfId="0" applyNumberFormat="1" applyFont="1" applyBorder="1"/>
    <xf numFmtId="0" fontId="12" fillId="0" borderId="8" xfId="0" applyNumberFormat="1" applyFont="1" applyBorder="1"/>
    <xf numFmtId="2" fontId="13" fillId="3" borderId="6" xfId="0" applyNumberFormat="1" applyFont="1" applyFill="1" applyBorder="1"/>
    <xf numFmtId="2" fontId="12" fillId="0" borderId="3" xfId="0" applyNumberFormat="1" applyFont="1" applyBorder="1"/>
    <xf numFmtId="2" fontId="13" fillId="5" borderId="4" xfId="0" applyNumberFormat="1" applyFont="1" applyFill="1" applyBorder="1"/>
    <xf numFmtId="0" fontId="12" fillId="0" borderId="3" xfId="0" applyFont="1" applyBorder="1" applyAlignment="1">
      <alignment horizontal="left" indent="2"/>
    </xf>
    <xf numFmtId="0" fontId="14" fillId="0" borderId="0" xfId="0" applyFont="1"/>
    <xf numFmtId="0" fontId="12" fillId="0" borderId="8" xfId="0" applyFont="1" applyBorder="1" applyAlignment="1">
      <alignment horizontal="left" indent="2"/>
    </xf>
    <xf numFmtId="2" fontId="12" fillId="0" borderId="8" xfId="0" applyNumberFormat="1" applyFont="1" applyBorder="1"/>
    <xf numFmtId="2" fontId="13" fillId="3" borderId="9" xfId="0" applyNumberFormat="1" applyFont="1" applyFill="1" applyBorder="1"/>
    <xf numFmtId="2" fontId="15" fillId="0" borderId="6" xfId="0" applyNumberFormat="1" applyFont="1" applyFill="1" applyBorder="1"/>
    <xf numFmtId="165" fontId="17" fillId="7" borderId="10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9"/>
  <sheetViews>
    <sheetView showGridLines="0" tabSelected="1" zoomScale="88" zoomScaleNormal="88" workbookViewId="0">
      <pane xSplit="2" topLeftCell="C1" activePane="topRight" state="frozen"/>
      <selection pane="topRight" activeCell="I60" sqref="I60"/>
    </sheetView>
  </sheetViews>
  <sheetFormatPr defaultRowHeight="15"/>
  <cols>
    <col min="2" max="2" width="64" customWidth="1"/>
    <col min="3" max="14" width="8.5703125" bestFit="1" customWidth="1"/>
  </cols>
  <sheetData>
    <row r="1" spans="1:18" s="14" customFormat="1" ht="18.75">
      <c r="B1" s="14" t="s">
        <v>44</v>
      </c>
    </row>
    <row r="2" spans="1:18" s="2" customFormat="1" ht="11.25"/>
    <row r="3" spans="1:18">
      <c r="A3" s="4"/>
      <c r="B3" s="3" t="s">
        <v>34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37</v>
      </c>
      <c r="P3" s="4" t="s">
        <v>40</v>
      </c>
      <c r="Q3" s="4" t="s">
        <v>42</v>
      </c>
      <c r="R3" s="4" t="s">
        <v>43</v>
      </c>
    </row>
    <row r="4" spans="1:18">
      <c r="A4" s="5" t="s">
        <v>38</v>
      </c>
      <c r="B4" s="5" t="s">
        <v>20</v>
      </c>
      <c r="C4" s="6">
        <v>438</v>
      </c>
      <c r="D4" s="6">
        <v>451</v>
      </c>
      <c r="E4" s="6">
        <v>479</v>
      </c>
      <c r="F4" s="6">
        <v>537</v>
      </c>
      <c r="G4" s="6">
        <v>601</v>
      </c>
      <c r="H4" s="6">
        <v>521</v>
      </c>
      <c r="I4" s="6">
        <v>674</v>
      </c>
      <c r="J4" s="6">
        <v>664</v>
      </c>
      <c r="K4" s="6">
        <v>577</v>
      </c>
      <c r="L4" s="6">
        <v>682</v>
      </c>
      <c r="M4" s="6">
        <v>697</v>
      </c>
      <c r="N4" s="6">
        <v>753</v>
      </c>
      <c r="O4" s="6">
        <v>751</v>
      </c>
      <c r="P4" s="6">
        <f>SUM(P5:P25)</f>
        <v>757</v>
      </c>
      <c r="Q4" s="6">
        <f>SUM(Q5:Q25)</f>
        <v>845</v>
      </c>
      <c r="R4" s="6">
        <f>SUM(R5:R25)</f>
        <v>937</v>
      </c>
    </row>
    <row r="5" spans="1:18" s="29" customFormat="1">
      <c r="A5" s="28">
        <v>46</v>
      </c>
      <c r="B5" s="28" t="s">
        <v>18</v>
      </c>
      <c r="C5" s="23">
        <v>214</v>
      </c>
      <c r="D5" s="23">
        <v>180</v>
      </c>
      <c r="E5" s="23">
        <v>194</v>
      </c>
      <c r="F5" s="23">
        <v>209</v>
      </c>
      <c r="G5" s="23">
        <v>175</v>
      </c>
      <c r="H5" s="23">
        <v>154</v>
      </c>
      <c r="I5" s="23">
        <v>218</v>
      </c>
      <c r="J5" s="23">
        <v>229</v>
      </c>
      <c r="K5" s="23">
        <v>183</v>
      </c>
      <c r="L5" s="23">
        <v>209</v>
      </c>
      <c r="M5" s="23">
        <v>212</v>
      </c>
      <c r="N5" s="23">
        <v>251</v>
      </c>
      <c r="O5" s="23">
        <v>205</v>
      </c>
      <c r="P5" s="23">
        <v>193</v>
      </c>
      <c r="Q5" s="23">
        <v>239</v>
      </c>
      <c r="R5" s="23">
        <v>209</v>
      </c>
    </row>
    <row r="6" spans="1:18" s="29" customFormat="1">
      <c r="A6" s="28">
        <v>31</v>
      </c>
      <c r="B6" s="28" t="s">
        <v>7</v>
      </c>
      <c r="C6" s="23">
        <v>50</v>
      </c>
      <c r="D6" s="23">
        <v>72</v>
      </c>
      <c r="E6" s="23">
        <v>73</v>
      </c>
      <c r="F6" s="23">
        <v>75</v>
      </c>
      <c r="G6" s="23">
        <v>103</v>
      </c>
      <c r="H6" s="23">
        <v>90</v>
      </c>
      <c r="I6" s="23">
        <v>84</v>
      </c>
      <c r="J6" s="23">
        <v>109</v>
      </c>
      <c r="K6" s="23">
        <v>97</v>
      </c>
      <c r="L6" s="23">
        <v>126</v>
      </c>
      <c r="M6" s="23">
        <v>116</v>
      </c>
      <c r="N6" s="23">
        <v>118</v>
      </c>
      <c r="O6" s="23">
        <v>128</v>
      </c>
      <c r="P6" s="23">
        <v>124</v>
      </c>
      <c r="Q6" s="23">
        <v>123</v>
      </c>
      <c r="R6" s="23">
        <v>145</v>
      </c>
    </row>
    <row r="7" spans="1:18" s="29" customFormat="1">
      <c r="A7" s="28">
        <v>34</v>
      </c>
      <c r="B7" s="28" t="s">
        <v>15</v>
      </c>
      <c r="C7" s="23">
        <v>50</v>
      </c>
      <c r="D7" s="23">
        <v>65</v>
      </c>
      <c r="E7" s="23">
        <v>77</v>
      </c>
      <c r="F7" s="23">
        <v>87</v>
      </c>
      <c r="G7" s="23">
        <v>99</v>
      </c>
      <c r="H7" s="23">
        <v>83</v>
      </c>
      <c r="I7" s="23">
        <v>112</v>
      </c>
      <c r="J7" s="23">
        <v>83</v>
      </c>
      <c r="K7" s="23">
        <v>91</v>
      </c>
      <c r="L7" s="23">
        <v>101</v>
      </c>
      <c r="M7" s="23">
        <v>104</v>
      </c>
      <c r="N7" s="23">
        <v>114</v>
      </c>
      <c r="O7" s="23">
        <v>134</v>
      </c>
      <c r="P7" s="23">
        <v>141</v>
      </c>
      <c r="Q7" s="23">
        <v>130</v>
      </c>
      <c r="R7" s="23">
        <v>130</v>
      </c>
    </row>
    <row r="8" spans="1:18" s="29" customFormat="1">
      <c r="A8" s="28">
        <v>30</v>
      </c>
      <c r="B8" s="28" t="s">
        <v>4</v>
      </c>
      <c r="C8" s="23">
        <v>24</v>
      </c>
      <c r="D8" s="23">
        <v>25</v>
      </c>
      <c r="E8" s="23">
        <v>8</v>
      </c>
      <c r="F8" s="23">
        <v>18</v>
      </c>
      <c r="G8" s="23">
        <v>37</v>
      </c>
      <c r="H8" s="23">
        <v>15</v>
      </c>
      <c r="I8" s="23">
        <v>22</v>
      </c>
      <c r="J8" s="23">
        <v>21</v>
      </c>
      <c r="K8" s="23">
        <v>23</v>
      </c>
      <c r="L8" s="23">
        <v>35</v>
      </c>
      <c r="M8" s="23">
        <v>33</v>
      </c>
      <c r="N8" s="23">
        <v>40</v>
      </c>
      <c r="O8" s="23">
        <v>35</v>
      </c>
      <c r="P8" s="23">
        <v>47</v>
      </c>
      <c r="Q8" s="23">
        <v>55</v>
      </c>
      <c r="R8" s="23">
        <v>61</v>
      </c>
    </row>
    <row r="9" spans="1:18" s="29" customFormat="1">
      <c r="A9" s="28">
        <v>45</v>
      </c>
      <c r="B9" s="28" t="s">
        <v>0</v>
      </c>
      <c r="C9" s="23">
        <v>22</v>
      </c>
      <c r="D9" s="23">
        <v>16</v>
      </c>
      <c r="E9" s="23">
        <v>26</v>
      </c>
      <c r="F9" s="23">
        <v>27</v>
      </c>
      <c r="G9" s="23">
        <v>19</v>
      </c>
      <c r="H9" s="23">
        <v>21</v>
      </c>
      <c r="I9" s="23">
        <v>28</v>
      </c>
      <c r="J9" s="23">
        <v>37</v>
      </c>
      <c r="K9" s="23">
        <v>15</v>
      </c>
      <c r="L9" s="23">
        <v>27</v>
      </c>
      <c r="M9" s="23">
        <v>30</v>
      </c>
      <c r="N9" s="23">
        <v>35</v>
      </c>
      <c r="O9" s="23">
        <v>23</v>
      </c>
      <c r="P9" s="23">
        <v>38</v>
      </c>
      <c r="Q9" s="23">
        <v>29</v>
      </c>
      <c r="R9" s="23">
        <v>27</v>
      </c>
    </row>
    <row r="10" spans="1:18" s="29" customFormat="1">
      <c r="A10" s="28">
        <v>36</v>
      </c>
      <c r="B10" s="28" t="s">
        <v>2</v>
      </c>
      <c r="C10" s="23">
        <v>17</v>
      </c>
      <c r="D10" s="23">
        <v>19</v>
      </c>
      <c r="E10" s="23">
        <v>18</v>
      </c>
      <c r="F10" s="23">
        <v>18</v>
      </c>
      <c r="G10" s="23">
        <v>26</v>
      </c>
      <c r="H10" s="23">
        <v>35</v>
      </c>
      <c r="I10" s="23">
        <v>23</v>
      </c>
      <c r="J10" s="23">
        <v>27</v>
      </c>
      <c r="K10" s="23">
        <v>29</v>
      </c>
      <c r="L10" s="23">
        <v>26</v>
      </c>
      <c r="M10" s="23">
        <v>30</v>
      </c>
      <c r="N10" s="23">
        <v>29</v>
      </c>
      <c r="O10" s="23">
        <v>36</v>
      </c>
      <c r="P10" s="23">
        <v>29</v>
      </c>
      <c r="Q10" s="23">
        <v>33</v>
      </c>
      <c r="R10" s="23">
        <v>44</v>
      </c>
    </row>
    <row r="11" spans="1:18" s="29" customFormat="1">
      <c r="A11" s="28">
        <v>27</v>
      </c>
      <c r="B11" s="28" t="s">
        <v>6</v>
      </c>
      <c r="C11" s="23">
        <v>10</v>
      </c>
      <c r="D11" s="23">
        <v>7</v>
      </c>
      <c r="E11" s="23">
        <v>14</v>
      </c>
      <c r="F11" s="23">
        <v>10</v>
      </c>
      <c r="G11" s="23">
        <v>18</v>
      </c>
      <c r="H11" s="23">
        <v>13</v>
      </c>
      <c r="I11" s="23">
        <v>19</v>
      </c>
      <c r="J11" s="23">
        <v>34</v>
      </c>
      <c r="K11" s="23">
        <v>23</v>
      </c>
      <c r="L11" s="23">
        <v>14</v>
      </c>
      <c r="M11" s="23">
        <v>32</v>
      </c>
      <c r="N11" s="23">
        <v>28</v>
      </c>
      <c r="O11" s="23">
        <v>27</v>
      </c>
      <c r="P11" s="23">
        <v>21</v>
      </c>
      <c r="Q11" s="23">
        <v>33</v>
      </c>
      <c r="R11" s="23">
        <v>55</v>
      </c>
    </row>
    <row r="12" spans="1:18" s="29" customFormat="1">
      <c r="A12" s="28">
        <v>37</v>
      </c>
      <c r="B12" s="28" t="s">
        <v>3</v>
      </c>
      <c r="C12" s="23">
        <v>7</v>
      </c>
      <c r="D12" s="23">
        <v>10</v>
      </c>
      <c r="E12" s="23">
        <v>11</v>
      </c>
      <c r="F12" s="23">
        <v>23</v>
      </c>
      <c r="G12" s="23">
        <v>29</v>
      </c>
      <c r="H12" s="23">
        <v>26</v>
      </c>
      <c r="I12" s="23">
        <v>41</v>
      </c>
      <c r="J12" s="23">
        <v>31</v>
      </c>
      <c r="K12" s="23">
        <v>26</v>
      </c>
      <c r="L12" s="23">
        <v>27</v>
      </c>
      <c r="M12" s="23">
        <v>31</v>
      </c>
      <c r="N12" s="23">
        <v>23</v>
      </c>
      <c r="O12" s="23">
        <v>29</v>
      </c>
      <c r="P12" s="23">
        <v>20</v>
      </c>
      <c r="Q12" s="23">
        <v>32</v>
      </c>
      <c r="R12" s="23">
        <v>32</v>
      </c>
    </row>
    <row r="13" spans="1:18" s="29" customFormat="1">
      <c r="A13" s="28">
        <v>28</v>
      </c>
      <c r="B13" s="28" t="s">
        <v>9</v>
      </c>
      <c r="C13" s="23">
        <v>6</v>
      </c>
      <c r="D13" s="23">
        <v>3</v>
      </c>
      <c r="E13" s="23">
        <v>8</v>
      </c>
      <c r="F13" s="23">
        <v>6</v>
      </c>
      <c r="G13" s="23">
        <v>22</v>
      </c>
      <c r="H13" s="23">
        <v>15</v>
      </c>
      <c r="I13" s="23">
        <v>19</v>
      </c>
      <c r="J13" s="23">
        <v>16</v>
      </c>
      <c r="K13" s="23">
        <v>10</v>
      </c>
      <c r="L13" s="23">
        <v>15</v>
      </c>
      <c r="M13" s="23">
        <v>19</v>
      </c>
      <c r="N13" s="23">
        <v>22</v>
      </c>
      <c r="O13" s="23">
        <v>27</v>
      </c>
      <c r="P13" s="23">
        <v>25</v>
      </c>
      <c r="Q13" s="23">
        <v>26</v>
      </c>
      <c r="R13" s="23">
        <v>29</v>
      </c>
    </row>
    <row r="14" spans="1:18" s="29" customFormat="1">
      <c r="A14" s="28">
        <v>29</v>
      </c>
      <c r="B14" s="28" t="s">
        <v>14</v>
      </c>
      <c r="C14" s="23">
        <v>6</v>
      </c>
      <c r="D14" s="23">
        <v>9</v>
      </c>
      <c r="E14" s="23">
        <v>8</v>
      </c>
      <c r="F14" s="23">
        <v>17</v>
      </c>
      <c r="G14" s="23">
        <v>16</v>
      </c>
      <c r="H14" s="23">
        <v>23</v>
      </c>
      <c r="I14" s="23">
        <v>26</v>
      </c>
      <c r="J14" s="23">
        <v>15</v>
      </c>
      <c r="K14" s="23">
        <v>13</v>
      </c>
      <c r="L14" s="23">
        <v>12</v>
      </c>
      <c r="M14" s="23">
        <v>13</v>
      </c>
      <c r="N14" s="23">
        <v>22</v>
      </c>
      <c r="O14" s="23">
        <v>12</v>
      </c>
      <c r="P14" s="23">
        <v>19</v>
      </c>
      <c r="Q14" s="23">
        <v>20</v>
      </c>
      <c r="R14" s="23">
        <v>35</v>
      </c>
    </row>
    <row r="15" spans="1:18" s="29" customFormat="1">
      <c r="A15" s="28">
        <v>39</v>
      </c>
      <c r="B15" s="28" t="s">
        <v>11</v>
      </c>
      <c r="C15" s="23">
        <v>2</v>
      </c>
      <c r="D15" s="23">
        <v>7</v>
      </c>
      <c r="E15" s="23">
        <v>2</v>
      </c>
      <c r="F15" s="23">
        <v>6</v>
      </c>
      <c r="G15" s="23">
        <v>4</v>
      </c>
      <c r="H15" s="23">
        <v>6</v>
      </c>
      <c r="I15" s="23">
        <v>8</v>
      </c>
      <c r="J15" s="23">
        <v>6</v>
      </c>
      <c r="K15" s="23">
        <v>8</v>
      </c>
      <c r="L15" s="23">
        <v>9</v>
      </c>
      <c r="M15" s="23">
        <v>7</v>
      </c>
      <c r="N15" s="23">
        <v>20</v>
      </c>
      <c r="O15" s="23">
        <v>14</v>
      </c>
      <c r="P15" s="23">
        <v>8</v>
      </c>
      <c r="Q15" s="23">
        <v>12</v>
      </c>
      <c r="R15" s="23">
        <v>16</v>
      </c>
    </row>
    <row r="16" spans="1:18" s="29" customFormat="1">
      <c r="A16" s="28">
        <v>42</v>
      </c>
      <c r="B16" s="28" t="s">
        <v>8</v>
      </c>
      <c r="C16" s="23">
        <v>13</v>
      </c>
      <c r="D16" s="23">
        <v>15</v>
      </c>
      <c r="E16" s="23">
        <v>18</v>
      </c>
      <c r="F16" s="23">
        <v>18</v>
      </c>
      <c r="G16" s="23">
        <v>18</v>
      </c>
      <c r="H16" s="23">
        <v>10</v>
      </c>
      <c r="I16" s="23">
        <v>27</v>
      </c>
      <c r="J16" s="23">
        <v>24</v>
      </c>
      <c r="K16" s="23">
        <v>26</v>
      </c>
      <c r="L16" s="23">
        <v>34</v>
      </c>
      <c r="M16" s="23">
        <v>28</v>
      </c>
      <c r="N16" s="23">
        <v>15</v>
      </c>
      <c r="O16" s="23">
        <v>18</v>
      </c>
      <c r="P16" s="23">
        <v>27</v>
      </c>
      <c r="Q16" s="23">
        <v>17</v>
      </c>
      <c r="R16" s="23">
        <v>30</v>
      </c>
    </row>
    <row r="17" spans="1:18" s="29" customFormat="1">
      <c r="A17" s="28">
        <v>32</v>
      </c>
      <c r="B17" s="28" t="s">
        <v>12</v>
      </c>
      <c r="C17" s="23"/>
      <c r="D17" s="23">
        <v>5</v>
      </c>
      <c r="E17" s="23">
        <v>4</v>
      </c>
      <c r="F17" s="23">
        <v>7</v>
      </c>
      <c r="G17" s="23">
        <v>13</v>
      </c>
      <c r="H17" s="23">
        <v>7</v>
      </c>
      <c r="I17" s="23">
        <v>12</v>
      </c>
      <c r="J17" s="23">
        <v>4</v>
      </c>
      <c r="K17" s="23">
        <v>7</v>
      </c>
      <c r="L17" s="23">
        <v>14</v>
      </c>
      <c r="M17" s="23">
        <v>12</v>
      </c>
      <c r="N17" s="23">
        <v>14</v>
      </c>
      <c r="O17" s="23">
        <v>22</v>
      </c>
      <c r="P17" s="23">
        <v>14</v>
      </c>
      <c r="Q17" s="23">
        <v>27</v>
      </c>
      <c r="R17" s="23">
        <v>21</v>
      </c>
    </row>
    <row r="18" spans="1:18" s="29" customFormat="1">
      <c r="A18" s="28">
        <v>33</v>
      </c>
      <c r="B18" s="28" t="s">
        <v>5</v>
      </c>
      <c r="C18" s="23">
        <v>3</v>
      </c>
      <c r="D18" s="23">
        <v>3</v>
      </c>
      <c r="E18" s="23">
        <v>3</v>
      </c>
      <c r="F18" s="23">
        <v>3</v>
      </c>
      <c r="G18" s="23">
        <v>5</v>
      </c>
      <c r="H18" s="23">
        <v>5</v>
      </c>
      <c r="I18" s="23">
        <v>6</v>
      </c>
      <c r="J18" s="23">
        <v>6</v>
      </c>
      <c r="K18" s="23">
        <v>5</v>
      </c>
      <c r="L18" s="23">
        <v>15</v>
      </c>
      <c r="M18" s="23">
        <v>11</v>
      </c>
      <c r="N18" s="23">
        <v>7</v>
      </c>
      <c r="O18" s="23">
        <v>7</v>
      </c>
      <c r="P18" s="23">
        <v>9</v>
      </c>
      <c r="Q18" s="23">
        <v>23</v>
      </c>
      <c r="R18" s="23">
        <v>11</v>
      </c>
    </row>
    <row r="19" spans="1:18" s="29" customFormat="1">
      <c r="A19" s="28">
        <v>40</v>
      </c>
      <c r="B19" s="28" t="s">
        <v>13</v>
      </c>
      <c r="C19" s="23">
        <v>3</v>
      </c>
      <c r="D19" s="23"/>
      <c r="E19" s="23">
        <v>5</v>
      </c>
      <c r="F19" s="23">
        <v>4</v>
      </c>
      <c r="G19" s="23">
        <v>9</v>
      </c>
      <c r="H19" s="23">
        <v>6</v>
      </c>
      <c r="I19" s="23">
        <v>12</v>
      </c>
      <c r="J19" s="23">
        <v>11</v>
      </c>
      <c r="K19" s="23">
        <v>10</v>
      </c>
      <c r="L19" s="23">
        <v>9</v>
      </c>
      <c r="M19" s="23">
        <v>10</v>
      </c>
      <c r="N19" s="23">
        <v>7</v>
      </c>
      <c r="O19" s="23">
        <v>14</v>
      </c>
      <c r="P19" s="23">
        <v>14</v>
      </c>
      <c r="Q19" s="23">
        <v>14</v>
      </c>
      <c r="R19" s="23">
        <v>23</v>
      </c>
    </row>
    <row r="20" spans="1:18" s="29" customFormat="1">
      <c r="A20" s="28">
        <v>41</v>
      </c>
      <c r="B20" s="28" t="s">
        <v>1</v>
      </c>
      <c r="C20" s="23">
        <v>4</v>
      </c>
      <c r="D20" s="23">
        <v>2</v>
      </c>
      <c r="E20" s="23"/>
      <c r="F20" s="23">
        <v>2</v>
      </c>
      <c r="G20" s="23">
        <v>3</v>
      </c>
      <c r="H20" s="23">
        <v>3</v>
      </c>
      <c r="I20" s="23">
        <v>8</v>
      </c>
      <c r="J20" s="23">
        <v>2</v>
      </c>
      <c r="K20" s="23">
        <v>4</v>
      </c>
      <c r="L20" s="23">
        <v>3</v>
      </c>
      <c r="M20" s="23">
        <v>5</v>
      </c>
      <c r="N20" s="23">
        <v>6</v>
      </c>
      <c r="O20" s="23">
        <v>9</v>
      </c>
      <c r="P20" s="23">
        <v>13</v>
      </c>
      <c r="Q20" s="23">
        <v>12</v>
      </c>
      <c r="R20" s="23">
        <v>13</v>
      </c>
    </row>
    <row r="21" spans="1:18" s="29" customFormat="1">
      <c r="A21" s="28">
        <v>38</v>
      </c>
      <c r="B21" s="28" t="s">
        <v>10</v>
      </c>
      <c r="C21" s="23">
        <v>5</v>
      </c>
      <c r="D21" s="23">
        <v>9</v>
      </c>
      <c r="E21" s="23">
        <v>10</v>
      </c>
      <c r="F21" s="23">
        <v>7</v>
      </c>
      <c r="G21" s="23">
        <v>5</v>
      </c>
      <c r="H21" s="23">
        <v>9</v>
      </c>
      <c r="I21" s="23">
        <v>9</v>
      </c>
      <c r="J21" s="23">
        <v>9</v>
      </c>
      <c r="K21" s="23">
        <v>7</v>
      </c>
      <c r="L21" s="23">
        <v>6</v>
      </c>
      <c r="M21" s="23">
        <v>4</v>
      </c>
      <c r="N21" s="23">
        <v>2</v>
      </c>
      <c r="O21" s="23">
        <v>3</v>
      </c>
      <c r="P21" s="23">
        <v>8</v>
      </c>
      <c r="Q21" s="23">
        <v>6</v>
      </c>
      <c r="R21" s="23">
        <v>6</v>
      </c>
    </row>
    <row r="22" spans="1:18" s="29" customFormat="1">
      <c r="A22" s="28">
        <v>44</v>
      </c>
      <c r="B22" s="28" t="s">
        <v>16</v>
      </c>
      <c r="C22" s="23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1</v>
      </c>
      <c r="P22" s="23">
        <v>1</v>
      </c>
      <c r="Q22" s="23">
        <v>4</v>
      </c>
      <c r="R22" s="23">
        <v>0</v>
      </c>
    </row>
    <row r="23" spans="1:18" s="29" customFormat="1">
      <c r="A23" s="28">
        <v>43</v>
      </c>
      <c r="B23" s="28" t="s">
        <v>17</v>
      </c>
      <c r="C23" s="23">
        <v>1</v>
      </c>
      <c r="D23" s="23">
        <v>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</v>
      </c>
      <c r="P23" s="23">
        <v>2</v>
      </c>
      <c r="Q23" s="23">
        <v>5</v>
      </c>
      <c r="R23" s="23">
        <v>46</v>
      </c>
    </row>
    <row r="24" spans="1:18" s="29" customFormat="1">
      <c r="A24" s="30">
        <v>47</v>
      </c>
      <c r="B24" s="30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v>6</v>
      </c>
      <c r="P24" s="24">
        <v>3</v>
      </c>
      <c r="Q24" s="24">
        <v>4</v>
      </c>
      <c r="R24" s="24">
        <v>4</v>
      </c>
    </row>
    <row r="25" spans="1:18" s="29" customFormat="1">
      <c r="A25" s="30">
        <v>35</v>
      </c>
      <c r="B25" s="28" t="s">
        <v>41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>
        <v>1</v>
      </c>
      <c r="Q25" s="24">
        <v>1</v>
      </c>
      <c r="R25" s="24">
        <v>0</v>
      </c>
    </row>
    <row r="26" spans="1:18">
      <c r="A26" s="8"/>
      <c r="B26" s="7" t="s">
        <v>19</v>
      </c>
      <c r="C26" s="8">
        <v>438</v>
      </c>
      <c r="D26" s="8">
        <v>451</v>
      </c>
      <c r="E26" s="8">
        <v>479</v>
      </c>
      <c r="F26" s="8">
        <v>537</v>
      </c>
      <c r="G26" s="8">
        <v>601</v>
      </c>
      <c r="H26" s="8">
        <v>521</v>
      </c>
      <c r="I26" s="8">
        <v>674</v>
      </c>
      <c r="J26" s="8">
        <v>664</v>
      </c>
      <c r="K26" s="8">
        <v>577</v>
      </c>
      <c r="L26" s="8">
        <v>682</v>
      </c>
      <c r="M26" s="8">
        <v>697</v>
      </c>
      <c r="N26" s="8">
        <v>753</v>
      </c>
      <c r="O26" s="8">
        <f>SUM(O5:O24)</f>
        <v>751</v>
      </c>
      <c r="P26" s="8">
        <f>SUM(P5:P25)</f>
        <v>757</v>
      </c>
      <c r="Q26" s="8">
        <f>SUM(Q5:Q25)</f>
        <v>845</v>
      </c>
      <c r="R26" s="8">
        <f>SUM(R5:R25)</f>
        <v>937</v>
      </c>
    </row>
    <row r="27" spans="1:18" s="19" customFormat="1" ht="12.75" customHeight="1">
      <c r="B27" s="18" t="s">
        <v>35</v>
      </c>
      <c r="C27" s="18"/>
    </row>
    <row r="28" spans="1:18" s="22" customFormat="1" ht="16.5" customHeight="1">
      <c r="B28" s="21" t="s">
        <v>46</v>
      </c>
      <c r="C28" s="21"/>
    </row>
    <row r="29" spans="1:18" s="2" customFormat="1" ht="11.25"/>
    <row r="30" spans="1:18" s="14" customFormat="1" ht="18.75">
      <c r="B30" s="14" t="s">
        <v>45</v>
      </c>
    </row>
    <row r="31" spans="1:18" s="2" customFormat="1" ht="11.25"/>
    <row r="32" spans="1:18">
      <c r="A32" s="10"/>
      <c r="B32" s="9" t="s">
        <v>34</v>
      </c>
      <c r="C32" s="10" t="s">
        <v>21</v>
      </c>
      <c r="D32" s="10" t="s">
        <v>22</v>
      </c>
      <c r="E32" s="10" t="s">
        <v>23</v>
      </c>
      <c r="F32" s="10" t="s">
        <v>24</v>
      </c>
      <c r="G32" s="10" t="s">
        <v>25</v>
      </c>
      <c r="H32" s="10" t="s">
        <v>26</v>
      </c>
      <c r="I32" s="10" t="s">
        <v>27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32</v>
      </c>
      <c r="O32" s="10" t="s">
        <v>37</v>
      </c>
      <c r="P32" s="10" t="s">
        <v>40</v>
      </c>
      <c r="Q32" s="10" t="s">
        <v>42</v>
      </c>
      <c r="R32" s="10" t="s">
        <v>43</v>
      </c>
    </row>
    <row r="33" spans="1:18">
      <c r="A33" s="17"/>
      <c r="B33" s="16" t="s">
        <v>33</v>
      </c>
      <c r="C33" s="17">
        <v>845850</v>
      </c>
      <c r="D33" s="17">
        <v>844590</v>
      </c>
      <c r="E33" s="17">
        <v>844498</v>
      </c>
      <c r="F33" s="17">
        <v>842584</v>
      </c>
      <c r="G33" s="17">
        <v>843904</v>
      </c>
      <c r="H33" s="17">
        <v>842613</v>
      </c>
      <c r="I33" s="17">
        <v>840055</v>
      </c>
      <c r="J33" s="17">
        <v>870166</v>
      </c>
      <c r="K33" s="17">
        <v>863304</v>
      </c>
      <c r="L33" s="17">
        <v>859905</v>
      </c>
      <c r="M33" s="17">
        <v>858201</v>
      </c>
      <c r="N33" s="17">
        <v>855823</v>
      </c>
      <c r="O33" s="17">
        <v>846057</v>
      </c>
      <c r="P33" s="17">
        <v>847308</v>
      </c>
      <c r="Q33" s="17">
        <v>848399</v>
      </c>
      <c r="R33" s="34">
        <v>868098</v>
      </c>
    </row>
    <row r="34" spans="1:18">
      <c r="A34" s="5" t="s">
        <v>38</v>
      </c>
      <c r="B34" s="11" t="s">
        <v>20</v>
      </c>
      <c r="C34" s="15">
        <f t="shared" ref="C34:C54" si="0">C4/$C$33*100000</f>
        <v>51.782230892002133</v>
      </c>
      <c r="D34" s="15">
        <f t="shared" ref="D34:D54" si="1">D4/$D$33*100000</f>
        <v>53.398690488876262</v>
      </c>
      <c r="E34" s="15">
        <f t="shared" ref="E34:E53" si="2">E4/$E$33*100000</f>
        <v>56.720086962905768</v>
      </c>
      <c r="F34" s="15">
        <f t="shared" ref="F34:F53" si="3">F4/$F$33*100000</f>
        <v>63.73251806348091</v>
      </c>
      <c r="G34" s="15">
        <f t="shared" ref="G34:G53" si="4">G4/$G$33*100000</f>
        <v>71.216631275595333</v>
      </c>
      <c r="H34" s="15">
        <f t="shared" ref="H34:H53" si="5">H4/$H$33*100000</f>
        <v>61.831469488365357</v>
      </c>
      <c r="I34" s="15">
        <f t="shared" ref="I34:I53" si="6">I4/$I$33*100000</f>
        <v>80.232841897256733</v>
      </c>
      <c r="J34" s="15">
        <f t="shared" ref="J34:J53" si="7">J4/$J$33*100000</f>
        <v>76.307279300731125</v>
      </c>
      <c r="K34" s="15">
        <f t="shared" ref="K34:K53" si="8">K4/$K$33*100000</f>
        <v>66.836247718069174</v>
      </c>
      <c r="L34" s="15">
        <f t="shared" ref="L34:L53" si="9">L4/$L$33*100000</f>
        <v>79.311086689808761</v>
      </c>
      <c r="M34" s="15">
        <f t="shared" ref="M34:M53" si="10">M4/$M$33*100000</f>
        <v>81.216405014676056</v>
      </c>
      <c r="N34" s="15">
        <f t="shared" ref="N34:N53" si="11">N4/$N$33*100000</f>
        <v>87.985482979541331</v>
      </c>
      <c r="O34" s="25">
        <f>O4/$O$33*100000</f>
        <v>88.764704978506174</v>
      </c>
      <c r="P34" s="25">
        <f>P4/$P$33*100000</f>
        <v>89.341774183649861</v>
      </c>
      <c r="Q34" s="25">
        <f>Q4/$Q$33*100000</f>
        <v>99.599363035552855</v>
      </c>
      <c r="R34" s="25">
        <f>R4/$R$33*100000</f>
        <v>107.9371223064677</v>
      </c>
    </row>
    <row r="35" spans="1:18" s="29" customFormat="1">
      <c r="A35" s="28">
        <v>46</v>
      </c>
      <c r="B35" s="28" t="s">
        <v>18</v>
      </c>
      <c r="C35" s="26">
        <f t="shared" si="0"/>
        <v>25.299994088786427</v>
      </c>
      <c r="D35" s="26">
        <f t="shared" si="1"/>
        <v>21.312115937910704</v>
      </c>
      <c r="E35" s="26">
        <f t="shared" si="2"/>
        <v>22.972227287690441</v>
      </c>
      <c r="F35" s="26">
        <f t="shared" si="3"/>
        <v>24.804648557295177</v>
      </c>
      <c r="G35" s="26">
        <f t="shared" si="4"/>
        <v>20.736955862278172</v>
      </c>
      <c r="H35" s="26">
        <f t="shared" si="5"/>
        <v>18.276480424584005</v>
      </c>
      <c r="I35" s="26">
        <f t="shared" si="6"/>
        <v>25.950681800596392</v>
      </c>
      <c r="J35" s="26">
        <f t="shared" si="7"/>
        <v>26.316817710643715</v>
      </c>
      <c r="K35" s="26">
        <f t="shared" si="8"/>
        <v>21.197631425314835</v>
      </c>
      <c r="L35" s="26">
        <f t="shared" si="9"/>
        <v>24.305010437199456</v>
      </c>
      <c r="M35" s="26">
        <f t="shared" si="10"/>
        <v>24.702837680217105</v>
      </c>
      <c r="N35" s="26">
        <f t="shared" si="11"/>
        <v>29.328494326513777</v>
      </c>
      <c r="O35" s="26">
        <f>O5/$O$33*100000</f>
        <v>24.230045966170128</v>
      </c>
      <c r="P35" s="26">
        <f>P5/$P$33*100000</f>
        <v>22.778021687509145</v>
      </c>
      <c r="Q35" s="33">
        <f t="shared" ref="Q35:R56" si="12">Q5/$Q$33*100000</f>
        <v>28.170707414789504</v>
      </c>
      <c r="R35" s="25">
        <f t="shared" ref="R35:R55" si="13">R5/$R$33*100000</f>
        <v>24.075622798347652</v>
      </c>
    </row>
    <row r="36" spans="1:18" s="29" customFormat="1">
      <c r="A36" s="28">
        <v>31</v>
      </c>
      <c r="B36" s="28" t="s">
        <v>7</v>
      </c>
      <c r="C36" s="26">
        <f t="shared" si="0"/>
        <v>5.9112135721463615</v>
      </c>
      <c r="D36" s="26">
        <f t="shared" si="1"/>
        <v>8.5248463751642802</v>
      </c>
      <c r="E36" s="26">
        <f t="shared" si="2"/>
        <v>8.6441886185639287</v>
      </c>
      <c r="F36" s="26">
        <f t="shared" si="3"/>
        <v>8.9011896736705189</v>
      </c>
      <c r="G36" s="26">
        <f t="shared" si="4"/>
        <v>12.205179736083725</v>
      </c>
      <c r="H36" s="26">
        <f t="shared" si="5"/>
        <v>10.681059988393248</v>
      </c>
      <c r="I36" s="26">
        <f t="shared" si="6"/>
        <v>9.9993452809637464</v>
      </c>
      <c r="J36" s="26">
        <f t="shared" si="7"/>
        <v>12.526345547860982</v>
      </c>
      <c r="K36" s="26">
        <f t="shared" si="8"/>
        <v>11.235902995931909</v>
      </c>
      <c r="L36" s="26">
        <f t="shared" si="9"/>
        <v>14.652781411900152</v>
      </c>
      <c r="M36" s="26">
        <f t="shared" si="10"/>
        <v>13.516647032571624</v>
      </c>
      <c r="N36" s="26">
        <f t="shared" si="11"/>
        <v>13.787897731189744</v>
      </c>
      <c r="O36" s="26">
        <f t="shared" ref="O36:O55" si="14">O6/$O$33*100000</f>
        <v>15.129004310584277</v>
      </c>
      <c r="P36" s="26">
        <f t="shared" ref="P36:P55" si="15">P6/$P$33*100000</f>
        <v>14.634583882130228</v>
      </c>
      <c r="Q36" s="33">
        <f t="shared" si="12"/>
        <v>14.497895447778699</v>
      </c>
      <c r="R36" s="25">
        <f t="shared" si="13"/>
        <v>16.703183281150285</v>
      </c>
    </row>
    <row r="37" spans="1:18" s="29" customFormat="1">
      <c r="A37" s="28">
        <v>34</v>
      </c>
      <c r="B37" s="28" t="s">
        <v>15</v>
      </c>
      <c r="C37" s="26">
        <f t="shared" si="0"/>
        <v>5.9112135721463615</v>
      </c>
      <c r="D37" s="26">
        <f t="shared" si="1"/>
        <v>7.6960418664677537</v>
      </c>
      <c r="E37" s="26">
        <f t="shared" si="2"/>
        <v>9.1178427894441434</v>
      </c>
      <c r="F37" s="26">
        <f t="shared" si="3"/>
        <v>10.325380021457802</v>
      </c>
      <c r="G37" s="26">
        <f t="shared" si="4"/>
        <v>11.731192173517366</v>
      </c>
      <c r="H37" s="26">
        <f t="shared" si="5"/>
        <v>9.8503108781848852</v>
      </c>
      <c r="I37" s="26">
        <f t="shared" si="6"/>
        <v>13.33246037461833</v>
      </c>
      <c r="J37" s="26">
        <f t="shared" si="7"/>
        <v>9.5384099125913906</v>
      </c>
      <c r="K37" s="26">
        <f t="shared" si="8"/>
        <v>10.540898686905193</v>
      </c>
      <c r="L37" s="26">
        <f t="shared" si="9"/>
        <v>11.745483512713614</v>
      </c>
      <c r="M37" s="26">
        <f t="shared" si="10"/>
        <v>12.118373201615938</v>
      </c>
      <c r="N37" s="26">
        <f t="shared" si="11"/>
        <v>13.320511367420599</v>
      </c>
      <c r="O37" s="26">
        <f t="shared" si="14"/>
        <v>15.838176387642912</v>
      </c>
      <c r="P37" s="26">
        <f t="shared" si="15"/>
        <v>16.640938124035181</v>
      </c>
      <c r="Q37" s="33">
        <f t="shared" si="12"/>
        <v>15.322978928546593</v>
      </c>
      <c r="R37" s="25">
        <f t="shared" si="13"/>
        <v>14.975267769307152</v>
      </c>
    </row>
    <row r="38" spans="1:18" s="29" customFormat="1">
      <c r="A38" s="28">
        <v>30</v>
      </c>
      <c r="B38" s="28" t="s">
        <v>4</v>
      </c>
      <c r="C38" s="26">
        <f t="shared" si="0"/>
        <v>2.8373825146302538</v>
      </c>
      <c r="D38" s="26">
        <f t="shared" si="1"/>
        <v>2.9600161024875975</v>
      </c>
      <c r="E38" s="26">
        <f t="shared" si="2"/>
        <v>0.94730834176043044</v>
      </c>
      <c r="F38" s="26">
        <f t="shared" si="3"/>
        <v>2.1362855216809247</v>
      </c>
      <c r="G38" s="26">
        <f t="shared" si="4"/>
        <v>4.384384953738814</v>
      </c>
      <c r="H38" s="26">
        <f t="shared" si="5"/>
        <v>1.7801766647322079</v>
      </c>
      <c r="I38" s="26">
        <f t="shared" si="6"/>
        <v>2.6188761450143145</v>
      </c>
      <c r="J38" s="26">
        <f t="shared" si="7"/>
        <v>2.4133326284869785</v>
      </c>
      <c r="K38" s="26">
        <f t="shared" si="8"/>
        <v>2.6641831846024111</v>
      </c>
      <c r="L38" s="26">
        <f t="shared" si="9"/>
        <v>4.0702170588611528</v>
      </c>
      <c r="M38" s="26">
        <f t="shared" si="10"/>
        <v>3.8452530351281342</v>
      </c>
      <c r="N38" s="26">
        <f t="shared" si="11"/>
        <v>4.6738636376914382</v>
      </c>
      <c r="O38" s="26">
        <f t="shared" si="14"/>
        <v>4.1368371161753883</v>
      </c>
      <c r="P38" s="26">
        <f t="shared" si="15"/>
        <v>5.5469793746783935</v>
      </c>
      <c r="Q38" s="33">
        <f t="shared" si="12"/>
        <v>6.482798777462019</v>
      </c>
      <c r="R38" s="25">
        <f t="shared" si="13"/>
        <v>7.0268564148287407</v>
      </c>
    </row>
    <row r="39" spans="1:18" s="29" customFormat="1">
      <c r="A39" s="28">
        <v>45</v>
      </c>
      <c r="B39" s="28" t="s">
        <v>0</v>
      </c>
      <c r="C39" s="26">
        <f t="shared" si="0"/>
        <v>2.6009339717443991</v>
      </c>
      <c r="D39" s="26">
        <f t="shared" si="1"/>
        <v>1.8944103055920622</v>
      </c>
      <c r="E39" s="26">
        <f t="shared" si="2"/>
        <v>3.0787521107213989</v>
      </c>
      <c r="F39" s="26">
        <f t="shared" si="3"/>
        <v>3.2044282825213863</v>
      </c>
      <c r="G39" s="26">
        <f t="shared" si="4"/>
        <v>2.2514409221902016</v>
      </c>
      <c r="H39" s="26">
        <f t="shared" si="5"/>
        <v>2.4922473306250912</v>
      </c>
      <c r="I39" s="26">
        <f t="shared" si="6"/>
        <v>3.3331150936545826</v>
      </c>
      <c r="J39" s="26">
        <f t="shared" si="7"/>
        <v>4.2520622501913428</v>
      </c>
      <c r="K39" s="26">
        <f t="shared" si="8"/>
        <v>1.73751077256679</v>
      </c>
      <c r="L39" s="26">
        <f t="shared" si="9"/>
        <v>3.1398817311214611</v>
      </c>
      <c r="M39" s="26">
        <f t="shared" si="10"/>
        <v>3.4956845773892127</v>
      </c>
      <c r="N39" s="26">
        <f t="shared" si="11"/>
        <v>4.0896306829800091</v>
      </c>
      <c r="O39" s="26">
        <f t="shared" si="14"/>
        <v>2.7184929620581118</v>
      </c>
      <c r="P39" s="26">
        <f t="shared" si="15"/>
        <v>4.4847918348463605</v>
      </c>
      <c r="Q39" s="33">
        <f t="shared" si="12"/>
        <v>3.4182029917527013</v>
      </c>
      <c r="R39" s="25">
        <f t="shared" si="13"/>
        <v>3.1102479213176393</v>
      </c>
    </row>
    <row r="40" spans="1:18" s="29" customFormat="1">
      <c r="A40" s="28">
        <v>36</v>
      </c>
      <c r="B40" s="28" t="s">
        <v>2</v>
      </c>
      <c r="C40" s="26">
        <f t="shared" si="0"/>
        <v>2.0098126145297632</v>
      </c>
      <c r="D40" s="26">
        <f t="shared" si="1"/>
        <v>2.2496122378905743</v>
      </c>
      <c r="E40" s="26">
        <f t="shared" si="2"/>
        <v>2.1314437689609687</v>
      </c>
      <c r="F40" s="26">
        <f t="shared" si="3"/>
        <v>2.1362855216809247</v>
      </c>
      <c r="G40" s="26">
        <f t="shared" si="4"/>
        <v>3.0809191566813285</v>
      </c>
      <c r="H40" s="26">
        <f t="shared" si="5"/>
        <v>4.1537455510418191</v>
      </c>
      <c r="I40" s="26">
        <f t="shared" si="6"/>
        <v>2.7379159697876925</v>
      </c>
      <c r="J40" s="26">
        <f t="shared" si="7"/>
        <v>3.1028562366261152</v>
      </c>
      <c r="K40" s="26">
        <f t="shared" si="8"/>
        <v>3.3591874936291277</v>
      </c>
      <c r="L40" s="26">
        <f t="shared" si="9"/>
        <v>3.0235898151539997</v>
      </c>
      <c r="M40" s="26">
        <f t="shared" si="10"/>
        <v>3.4956845773892127</v>
      </c>
      <c r="N40" s="26">
        <f t="shared" si="11"/>
        <v>3.3885511373262927</v>
      </c>
      <c r="O40" s="26">
        <f t="shared" si="14"/>
        <v>4.2550324623518279</v>
      </c>
      <c r="P40" s="26">
        <f t="shared" si="15"/>
        <v>3.4226042950143278</v>
      </c>
      <c r="Q40" s="33">
        <f t="shared" si="12"/>
        <v>3.889679266477212</v>
      </c>
      <c r="R40" s="25">
        <f t="shared" si="13"/>
        <v>5.0685521680731895</v>
      </c>
    </row>
    <row r="41" spans="1:18" s="29" customFormat="1">
      <c r="A41" s="28">
        <v>27</v>
      </c>
      <c r="B41" s="28" t="s">
        <v>6</v>
      </c>
      <c r="C41" s="26">
        <f t="shared" si="0"/>
        <v>1.1822427144292722</v>
      </c>
      <c r="D41" s="26">
        <f t="shared" si="1"/>
        <v>0.82880450869652733</v>
      </c>
      <c r="E41" s="26">
        <f t="shared" si="2"/>
        <v>1.6577895980807533</v>
      </c>
      <c r="F41" s="26">
        <f t="shared" si="3"/>
        <v>1.1868252898227358</v>
      </c>
      <c r="G41" s="26">
        <f t="shared" si="4"/>
        <v>2.1329440315486119</v>
      </c>
      <c r="H41" s="26">
        <f t="shared" si="5"/>
        <v>1.542819776101247</v>
      </c>
      <c r="I41" s="26">
        <f t="shared" si="6"/>
        <v>2.2617566706941807</v>
      </c>
      <c r="J41" s="26">
        <f t="shared" si="7"/>
        <v>3.907300446121774</v>
      </c>
      <c r="K41" s="26">
        <f t="shared" si="8"/>
        <v>2.6641831846024111</v>
      </c>
      <c r="L41" s="26">
        <f t="shared" si="9"/>
        <v>1.6280868235444612</v>
      </c>
      <c r="M41" s="26">
        <f t="shared" si="10"/>
        <v>3.7287302158818276</v>
      </c>
      <c r="N41" s="26">
        <f t="shared" si="11"/>
        <v>3.2717045463840067</v>
      </c>
      <c r="O41" s="26">
        <f t="shared" si="14"/>
        <v>3.1912743467638705</v>
      </c>
      <c r="P41" s="26">
        <f t="shared" si="15"/>
        <v>2.4784375929414098</v>
      </c>
      <c r="Q41" s="33">
        <f t="shared" si="12"/>
        <v>3.889679266477212</v>
      </c>
      <c r="R41" s="25">
        <f t="shared" si="13"/>
        <v>6.3356902100914878</v>
      </c>
    </row>
    <row r="42" spans="1:18" s="29" customFormat="1">
      <c r="A42" s="28">
        <v>37</v>
      </c>
      <c r="B42" s="28" t="s">
        <v>3</v>
      </c>
      <c r="C42" s="26">
        <f t="shared" si="0"/>
        <v>0.82756990010049059</v>
      </c>
      <c r="D42" s="26">
        <f t="shared" si="1"/>
        <v>1.184006440995039</v>
      </c>
      <c r="E42" s="26">
        <f t="shared" si="2"/>
        <v>1.3025489699205919</v>
      </c>
      <c r="F42" s="26">
        <f t="shared" si="3"/>
        <v>2.7296981665922924</v>
      </c>
      <c r="G42" s="26">
        <f t="shared" si="4"/>
        <v>3.4364098286060978</v>
      </c>
      <c r="H42" s="26">
        <f t="shared" si="5"/>
        <v>3.085639552202494</v>
      </c>
      <c r="I42" s="26">
        <f t="shared" si="6"/>
        <v>4.8806328157084957</v>
      </c>
      <c r="J42" s="26">
        <f t="shared" si="7"/>
        <v>3.5625386420522065</v>
      </c>
      <c r="K42" s="26">
        <f t="shared" si="8"/>
        <v>3.0116853391157692</v>
      </c>
      <c r="L42" s="26">
        <f t="shared" si="9"/>
        <v>3.1398817311214611</v>
      </c>
      <c r="M42" s="26">
        <f t="shared" si="10"/>
        <v>3.6122073966355202</v>
      </c>
      <c r="N42" s="26">
        <f t="shared" si="11"/>
        <v>2.6874715916725771</v>
      </c>
      <c r="O42" s="26">
        <f t="shared" si="14"/>
        <v>3.42766503911675</v>
      </c>
      <c r="P42" s="26">
        <f t="shared" si="15"/>
        <v>2.3604167551822952</v>
      </c>
      <c r="Q42" s="33">
        <f t="shared" si="12"/>
        <v>3.7718101977960838</v>
      </c>
      <c r="R42" s="25">
        <f t="shared" si="13"/>
        <v>3.6862197585986838</v>
      </c>
    </row>
    <row r="43" spans="1:18" s="29" customFormat="1">
      <c r="A43" s="28">
        <v>28</v>
      </c>
      <c r="B43" s="28" t="s">
        <v>9</v>
      </c>
      <c r="C43" s="26">
        <f t="shared" si="0"/>
        <v>0.70934562865756345</v>
      </c>
      <c r="D43" s="26">
        <f t="shared" si="1"/>
        <v>0.35520193229851171</v>
      </c>
      <c r="E43" s="26">
        <f t="shared" si="2"/>
        <v>0.94730834176043044</v>
      </c>
      <c r="F43" s="26">
        <f t="shared" si="3"/>
        <v>0.71209517389364141</v>
      </c>
      <c r="G43" s="26">
        <f t="shared" si="4"/>
        <v>2.6069315941149704</v>
      </c>
      <c r="H43" s="26">
        <f t="shared" si="5"/>
        <v>1.7801766647322079</v>
      </c>
      <c r="I43" s="26">
        <f t="shared" si="6"/>
        <v>2.2617566706941807</v>
      </c>
      <c r="J43" s="26">
        <f t="shared" si="7"/>
        <v>1.8387296217043647</v>
      </c>
      <c r="K43" s="26">
        <f t="shared" si="8"/>
        <v>1.1583405150445265</v>
      </c>
      <c r="L43" s="26">
        <f t="shared" si="9"/>
        <v>1.7443787395119228</v>
      </c>
      <c r="M43" s="26">
        <f t="shared" si="10"/>
        <v>2.2139335656798349</v>
      </c>
      <c r="N43" s="26">
        <f t="shared" si="11"/>
        <v>2.5706250007302911</v>
      </c>
      <c r="O43" s="26">
        <f t="shared" si="14"/>
        <v>3.1912743467638705</v>
      </c>
      <c r="P43" s="26">
        <f t="shared" si="15"/>
        <v>2.9505209439778688</v>
      </c>
      <c r="Q43" s="33">
        <f t="shared" si="12"/>
        <v>3.0645957857093187</v>
      </c>
      <c r="R43" s="25">
        <f t="shared" si="13"/>
        <v>3.3406366562300573</v>
      </c>
    </row>
    <row r="44" spans="1:18" s="29" customFormat="1">
      <c r="A44" s="28">
        <v>29</v>
      </c>
      <c r="B44" s="28" t="s">
        <v>14</v>
      </c>
      <c r="C44" s="26">
        <f t="shared" si="0"/>
        <v>0.70934562865756345</v>
      </c>
      <c r="D44" s="26">
        <f t="shared" si="1"/>
        <v>1.065605796895535</v>
      </c>
      <c r="E44" s="26">
        <f t="shared" si="2"/>
        <v>0.94730834176043044</v>
      </c>
      <c r="F44" s="26">
        <f t="shared" si="3"/>
        <v>2.017602992698651</v>
      </c>
      <c r="G44" s="26">
        <f t="shared" si="4"/>
        <v>1.8959502502654331</v>
      </c>
      <c r="H44" s="26">
        <f t="shared" si="5"/>
        <v>2.7296042192560521</v>
      </c>
      <c r="I44" s="26">
        <f t="shared" si="6"/>
        <v>3.0950354441078258</v>
      </c>
      <c r="J44" s="26">
        <f t="shared" si="7"/>
        <v>1.7238090203478418</v>
      </c>
      <c r="K44" s="26">
        <f t="shared" si="8"/>
        <v>1.5058426695578846</v>
      </c>
      <c r="L44" s="26">
        <f t="shared" si="9"/>
        <v>1.3955029916095383</v>
      </c>
      <c r="M44" s="26">
        <f t="shared" si="10"/>
        <v>1.5147966502019923</v>
      </c>
      <c r="N44" s="26">
        <f t="shared" si="11"/>
        <v>2.5706250007302911</v>
      </c>
      <c r="O44" s="26">
        <f t="shared" si="14"/>
        <v>1.4183441541172759</v>
      </c>
      <c r="P44" s="26">
        <f t="shared" si="15"/>
        <v>2.2423959174231802</v>
      </c>
      <c r="Q44" s="33">
        <f t="shared" si="12"/>
        <v>2.3573813736225526</v>
      </c>
      <c r="R44" s="25">
        <f t="shared" si="13"/>
        <v>4.0318028609673098</v>
      </c>
    </row>
    <row r="45" spans="1:18" s="29" customFormat="1">
      <c r="A45" s="28">
        <v>39</v>
      </c>
      <c r="B45" s="28" t="s">
        <v>11</v>
      </c>
      <c r="C45" s="26">
        <f t="shared" si="0"/>
        <v>0.23644854288585446</v>
      </c>
      <c r="D45" s="26">
        <f t="shared" si="1"/>
        <v>0.82880450869652733</v>
      </c>
      <c r="E45" s="26">
        <f t="shared" si="2"/>
        <v>0.23682708544010761</v>
      </c>
      <c r="F45" s="26">
        <f t="shared" si="3"/>
        <v>0.71209517389364141</v>
      </c>
      <c r="G45" s="26">
        <f t="shared" si="4"/>
        <v>0.47398756256635827</v>
      </c>
      <c r="H45" s="26">
        <f t="shared" si="5"/>
        <v>0.71207066589288326</v>
      </c>
      <c r="I45" s="26">
        <f t="shared" si="6"/>
        <v>0.95231859818702347</v>
      </c>
      <c r="J45" s="26">
        <f t="shared" si="7"/>
        <v>0.68952360813913671</v>
      </c>
      <c r="K45" s="26">
        <f t="shared" si="8"/>
        <v>0.92667241203562123</v>
      </c>
      <c r="L45" s="26">
        <f t="shared" si="9"/>
        <v>1.0466272437071538</v>
      </c>
      <c r="M45" s="26">
        <f t="shared" si="10"/>
        <v>0.81565973472414965</v>
      </c>
      <c r="N45" s="26">
        <f t="shared" si="11"/>
        <v>2.3369318188457191</v>
      </c>
      <c r="O45" s="26">
        <f t="shared" si="14"/>
        <v>1.6547348464701552</v>
      </c>
      <c r="P45" s="26">
        <f t="shared" si="15"/>
        <v>0.94416670207291797</v>
      </c>
      <c r="Q45" s="33">
        <f t="shared" si="12"/>
        <v>1.4144288241735314</v>
      </c>
      <c r="R45" s="25">
        <f t="shared" si="13"/>
        <v>1.8431098792993419</v>
      </c>
    </row>
    <row r="46" spans="1:18" s="29" customFormat="1">
      <c r="A46" s="28">
        <v>42</v>
      </c>
      <c r="B46" s="28" t="s">
        <v>8</v>
      </c>
      <c r="C46" s="26">
        <f t="shared" si="0"/>
        <v>1.5369155287580538</v>
      </c>
      <c r="D46" s="26">
        <f t="shared" si="1"/>
        <v>1.7760096614925587</v>
      </c>
      <c r="E46" s="26">
        <f t="shared" si="2"/>
        <v>2.1314437689609687</v>
      </c>
      <c r="F46" s="26">
        <f t="shared" si="3"/>
        <v>2.1362855216809247</v>
      </c>
      <c r="G46" s="26">
        <f t="shared" si="4"/>
        <v>2.1329440315486119</v>
      </c>
      <c r="H46" s="26">
        <f t="shared" si="5"/>
        <v>1.1867844431548054</v>
      </c>
      <c r="I46" s="26">
        <f t="shared" si="6"/>
        <v>3.2140752688812042</v>
      </c>
      <c r="J46" s="26">
        <f t="shared" si="7"/>
        <v>2.7580944325565468</v>
      </c>
      <c r="K46" s="26">
        <f t="shared" si="8"/>
        <v>3.0116853391157692</v>
      </c>
      <c r="L46" s="26">
        <f t="shared" si="9"/>
        <v>3.9539251428936919</v>
      </c>
      <c r="M46" s="26">
        <f t="shared" si="10"/>
        <v>3.2626389388965986</v>
      </c>
      <c r="N46" s="26">
        <f t="shared" si="11"/>
        <v>1.7526988641342895</v>
      </c>
      <c r="O46" s="26">
        <f t="shared" si="14"/>
        <v>2.1275162311759139</v>
      </c>
      <c r="P46" s="26">
        <f t="shared" si="15"/>
        <v>3.1865626194960983</v>
      </c>
      <c r="Q46" s="33">
        <f t="shared" si="12"/>
        <v>2.0037741675791696</v>
      </c>
      <c r="R46" s="25">
        <f t="shared" si="13"/>
        <v>3.4558310236862657</v>
      </c>
    </row>
    <row r="47" spans="1:18" s="29" customFormat="1">
      <c r="A47" s="28">
        <v>32</v>
      </c>
      <c r="B47" s="28" t="s">
        <v>12</v>
      </c>
      <c r="C47" s="26">
        <f t="shared" si="0"/>
        <v>0</v>
      </c>
      <c r="D47" s="26">
        <f t="shared" si="1"/>
        <v>0.59200322049751952</v>
      </c>
      <c r="E47" s="26">
        <f t="shared" si="2"/>
        <v>0.47365417088021522</v>
      </c>
      <c r="F47" s="26">
        <f t="shared" si="3"/>
        <v>0.83077770287591512</v>
      </c>
      <c r="G47" s="26">
        <f t="shared" si="4"/>
        <v>1.5404595783406643</v>
      </c>
      <c r="H47" s="26">
        <f t="shared" si="5"/>
        <v>0.83074911020836362</v>
      </c>
      <c r="I47" s="26">
        <f t="shared" si="6"/>
        <v>1.4284778972805352</v>
      </c>
      <c r="J47" s="26">
        <f t="shared" si="7"/>
        <v>0.45968240542609118</v>
      </c>
      <c r="K47" s="26">
        <f t="shared" si="8"/>
        <v>0.81083836053116864</v>
      </c>
      <c r="L47" s="26">
        <f t="shared" si="9"/>
        <v>1.6280868235444612</v>
      </c>
      <c r="M47" s="26">
        <f t="shared" si="10"/>
        <v>1.3982738309556852</v>
      </c>
      <c r="N47" s="26">
        <f t="shared" si="11"/>
        <v>1.6358522731920033</v>
      </c>
      <c r="O47" s="26">
        <f t="shared" si="14"/>
        <v>2.6002976158816722</v>
      </c>
      <c r="P47" s="26">
        <f t="shared" si="15"/>
        <v>1.6522917286276066</v>
      </c>
      <c r="Q47" s="33">
        <f t="shared" si="12"/>
        <v>3.1824648543904459</v>
      </c>
      <c r="R47" s="25">
        <f t="shared" si="13"/>
        <v>2.4190817165803864</v>
      </c>
    </row>
    <row r="48" spans="1:18" s="29" customFormat="1">
      <c r="A48" s="28">
        <v>33</v>
      </c>
      <c r="B48" s="28" t="s">
        <v>5</v>
      </c>
      <c r="C48" s="26">
        <f t="shared" si="0"/>
        <v>0.35467281432878173</v>
      </c>
      <c r="D48" s="26">
        <f t="shared" si="1"/>
        <v>0.35520193229851171</v>
      </c>
      <c r="E48" s="26">
        <f t="shared" si="2"/>
        <v>0.35524062816016144</v>
      </c>
      <c r="F48" s="26">
        <f t="shared" si="3"/>
        <v>0.3560475869468207</v>
      </c>
      <c r="G48" s="26">
        <f t="shared" si="4"/>
        <v>0.59248445320794785</v>
      </c>
      <c r="H48" s="26">
        <f t="shared" si="5"/>
        <v>0.59339222157740268</v>
      </c>
      <c r="I48" s="26">
        <f t="shared" si="6"/>
        <v>0.7142389486402676</v>
      </c>
      <c r="J48" s="26">
        <f t="shared" si="7"/>
        <v>0.68952360813913671</v>
      </c>
      <c r="K48" s="26">
        <f t="shared" si="8"/>
        <v>0.57917025752226325</v>
      </c>
      <c r="L48" s="26">
        <f t="shared" si="9"/>
        <v>1.7443787395119228</v>
      </c>
      <c r="M48" s="26">
        <f t="shared" si="10"/>
        <v>1.2817510117093782</v>
      </c>
      <c r="N48" s="26">
        <f t="shared" si="11"/>
        <v>0.81792613659600166</v>
      </c>
      <c r="O48" s="26">
        <f t="shared" si="14"/>
        <v>0.82736742323507761</v>
      </c>
      <c r="P48" s="26">
        <f t="shared" si="15"/>
        <v>1.0621875398320326</v>
      </c>
      <c r="Q48" s="33">
        <f t="shared" si="12"/>
        <v>2.7109885796659352</v>
      </c>
      <c r="R48" s="25">
        <f t="shared" si="13"/>
        <v>1.2671380420182974</v>
      </c>
    </row>
    <row r="49" spans="1:18" s="29" customFormat="1">
      <c r="A49" s="28">
        <v>40</v>
      </c>
      <c r="B49" s="28" t="s">
        <v>13</v>
      </c>
      <c r="C49" s="26">
        <f t="shared" si="0"/>
        <v>0.35467281432878173</v>
      </c>
      <c r="D49" s="26">
        <f t="shared" si="1"/>
        <v>0</v>
      </c>
      <c r="E49" s="26">
        <f t="shared" si="2"/>
        <v>0.592067713600269</v>
      </c>
      <c r="F49" s="26">
        <f t="shared" si="3"/>
        <v>0.47473011592909431</v>
      </c>
      <c r="G49" s="26">
        <f t="shared" si="4"/>
        <v>1.0664720157743059</v>
      </c>
      <c r="H49" s="26">
        <f t="shared" si="5"/>
        <v>0.71207066589288326</v>
      </c>
      <c r="I49" s="26">
        <f t="shared" si="6"/>
        <v>1.4284778972805352</v>
      </c>
      <c r="J49" s="26">
        <f t="shared" si="7"/>
        <v>1.2641266149217505</v>
      </c>
      <c r="K49" s="26">
        <f t="shared" si="8"/>
        <v>1.1583405150445265</v>
      </c>
      <c r="L49" s="26">
        <f t="shared" si="9"/>
        <v>1.0466272437071538</v>
      </c>
      <c r="M49" s="26">
        <f t="shared" si="10"/>
        <v>1.165228192463071</v>
      </c>
      <c r="N49" s="26">
        <f t="shared" si="11"/>
        <v>0.81792613659600166</v>
      </c>
      <c r="O49" s="26">
        <f t="shared" si="14"/>
        <v>1.6547348464701552</v>
      </c>
      <c r="P49" s="26">
        <f t="shared" si="15"/>
        <v>1.6522917286276066</v>
      </c>
      <c r="Q49" s="33">
        <f t="shared" si="12"/>
        <v>1.650166961535787</v>
      </c>
      <c r="R49" s="25">
        <f t="shared" si="13"/>
        <v>2.649470451492804</v>
      </c>
    </row>
    <row r="50" spans="1:18" s="29" customFormat="1">
      <c r="A50" s="28">
        <v>41</v>
      </c>
      <c r="B50" s="28" t="s">
        <v>1</v>
      </c>
      <c r="C50" s="26">
        <f t="shared" si="0"/>
        <v>0.47289708577170891</v>
      </c>
      <c r="D50" s="26">
        <f t="shared" si="1"/>
        <v>0.23680128819900778</v>
      </c>
      <c r="E50" s="26">
        <f t="shared" si="2"/>
        <v>0</v>
      </c>
      <c r="F50" s="26">
        <f t="shared" si="3"/>
        <v>0.23736505796454715</v>
      </c>
      <c r="G50" s="26">
        <f t="shared" si="4"/>
        <v>0.35549067192476869</v>
      </c>
      <c r="H50" s="26">
        <f t="shared" si="5"/>
        <v>0.35603533294644163</v>
      </c>
      <c r="I50" s="26">
        <f t="shared" si="6"/>
        <v>0.95231859818702347</v>
      </c>
      <c r="J50" s="26">
        <f t="shared" si="7"/>
        <v>0.22984120271304559</v>
      </c>
      <c r="K50" s="26">
        <f t="shared" si="8"/>
        <v>0.46333620601781061</v>
      </c>
      <c r="L50" s="26">
        <f t="shared" si="9"/>
        <v>0.34887574790238457</v>
      </c>
      <c r="M50" s="26">
        <f t="shared" si="10"/>
        <v>0.58261409623153548</v>
      </c>
      <c r="N50" s="26">
        <f t="shared" si="11"/>
        <v>0.70107954565371577</v>
      </c>
      <c r="O50" s="26">
        <f t="shared" si="14"/>
        <v>1.063758115587957</v>
      </c>
      <c r="P50" s="26">
        <f t="shared" si="15"/>
        <v>1.5342708908684919</v>
      </c>
      <c r="Q50" s="33">
        <f t="shared" si="12"/>
        <v>1.4144288241735314</v>
      </c>
      <c r="R50" s="25">
        <f t="shared" si="13"/>
        <v>1.4975267769307152</v>
      </c>
    </row>
    <row r="51" spans="1:18" s="29" customFormat="1">
      <c r="A51" s="28">
        <v>38</v>
      </c>
      <c r="B51" s="28" t="s">
        <v>10</v>
      </c>
      <c r="C51" s="26">
        <f t="shared" si="0"/>
        <v>0.5911213572146361</v>
      </c>
      <c r="D51" s="26">
        <f t="shared" si="1"/>
        <v>1.065605796895535</v>
      </c>
      <c r="E51" s="26">
        <f t="shared" si="2"/>
        <v>1.184135427200538</v>
      </c>
      <c r="F51" s="26">
        <f t="shared" si="3"/>
        <v>0.83077770287591512</v>
      </c>
      <c r="G51" s="26">
        <f t="shared" si="4"/>
        <v>0.59248445320794785</v>
      </c>
      <c r="H51" s="26">
        <f t="shared" si="5"/>
        <v>1.0681059988393249</v>
      </c>
      <c r="I51" s="26">
        <f t="shared" si="6"/>
        <v>1.0713584229604014</v>
      </c>
      <c r="J51" s="26">
        <f t="shared" si="7"/>
        <v>1.0342854122087048</v>
      </c>
      <c r="K51" s="26">
        <f t="shared" si="8"/>
        <v>0.81083836053116864</v>
      </c>
      <c r="L51" s="26">
        <f t="shared" si="9"/>
        <v>0.69775149580476914</v>
      </c>
      <c r="M51" s="26">
        <f t="shared" si="10"/>
        <v>0.46609127698522845</v>
      </c>
      <c r="N51" s="26">
        <f t="shared" si="11"/>
        <v>0.23369318188457192</v>
      </c>
      <c r="O51" s="26">
        <f t="shared" si="14"/>
        <v>0.35458603852931897</v>
      </c>
      <c r="P51" s="26">
        <f t="shared" si="15"/>
        <v>0.94416670207291797</v>
      </c>
      <c r="Q51" s="33">
        <f t="shared" si="12"/>
        <v>0.70721441208676572</v>
      </c>
      <c r="R51" s="25">
        <f>R21/$R$33*100000</f>
        <v>0.6911662047372531</v>
      </c>
    </row>
    <row r="52" spans="1:18" s="29" customFormat="1">
      <c r="A52" s="28">
        <v>44</v>
      </c>
      <c r="B52" s="28" t="s">
        <v>16</v>
      </c>
      <c r="C52" s="26">
        <f t="shared" si="0"/>
        <v>0.11822427144292723</v>
      </c>
      <c r="D52" s="26">
        <f t="shared" si="1"/>
        <v>0</v>
      </c>
      <c r="E52" s="26">
        <f t="shared" si="2"/>
        <v>0</v>
      </c>
      <c r="F52" s="26">
        <f t="shared" si="3"/>
        <v>0</v>
      </c>
      <c r="G52" s="26">
        <f t="shared" si="4"/>
        <v>0</v>
      </c>
      <c r="H52" s="26">
        <f t="shared" si="5"/>
        <v>0</v>
      </c>
      <c r="I52" s="26">
        <f t="shared" si="6"/>
        <v>0</v>
      </c>
      <c r="J52" s="26">
        <f t="shared" si="7"/>
        <v>0</v>
      </c>
      <c r="K52" s="26">
        <f t="shared" si="8"/>
        <v>0</v>
      </c>
      <c r="L52" s="26">
        <f t="shared" si="9"/>
        <v>0</v>
      </c>
      <c r="M52" s="26">
        <f t="shared" si="10"/>
        <v>0</v>
      </c>
      <c r="N52" s="26">
        <f t="shared" si="11"/>
        <v>0</v>
      </c>
      <c r="O52" s="26">
        <f t="shared" si="14"/>
        <v>0.11819534617643966</v>
      </c>
      <c r="P52" s="26">
        <f t="shared" si="15"/>
        <v>0.11802083775911475</v>
      </c>
      <c r="Q52" s="33">
        <f t="shared" si="12"/>
        <v>0.47147627472451048</v>
      </c>
      <c r="R52" s="25">
        <f t="shared" si="13"/>
        <v>0</v>
      </c>
    </row>
    <row r="53" spans="1:18" s="29" customFormat="1">
      <c r="A53" s="28">
        <v>43</v>
      </c>
      <c r="B53" s="28" t="s">
        <v>17</v>
      </c>
      <c r="C53" s="26">
        <f t="shared" si="0"/>
        <v>0.11822427144292723</v>
      </c>
      <c r="D53" s="26">
        <f t="shared" si="1"/>
        <v>0.47360257639801556</v>
      </c>
      <c r="E53" s="26">
        <f t="shared" si="2"/>
        <v>0</v>
      </c>
      <c r="F53" s="26">
        <f t="shared" si="3"/>
        <v>0</v>
      </c>
      <c r="G53" s="26">
        <f t="shared" si="4"/>
        <v>0</v>
      </c>
      <c r="H53" s="26">
        <f t="shared" si="5"/>
        <v>0</v>
      </c>
      <c r="I53" s="26">
        <f t="shared" si="6"/>
        <v>0</v>
      </c>
      <c r="J53" s="26">
        <f t="shared" si="7"/>
        <v>0</v>
      </c>
      <c r="K53" s="26">
        <f t="shared" si="8"/>
        <v>0</v>
      </c>
      <c r="L53" s="26">
        <f t="shared" si="9"/>
        <v>0</v>
      </c>
      <c r="M53" s="26">
        <f t="shared" si="10"/>
        <v>0</v>
      </c>
      <c r="N53" s="26">
        <f t="shared" si="11"/>
        <v>0</v>
      </c>
      <c r="O53" s="26">
        <f t="shared" si="14"/>
        <v>0.11819534617643966</v>
      </c>
      <c r="P53" s="26">
        <f t="shared" si="15"/>
        <v>0.23604167551822949</v>
      </c>
      <c r="Q53" s="33">
        <f t="shared" si="12"/>
        <v>0.58934534340563816</v>
      </c>
      <c r="R53" s="25">
        <f t="shared" si="13"/>
        <v>5.298940902985608</v>
      </c>
    </row>
    <row r="54" spans="1:18" s="29" customFormat="1">
      <c r="A54" s="30">
        <v>47</v>
      </c>
      <c r="B54" s="30" t="s">
        <v>39</v>
      </c>
      <c r="C54" s="26">
        <f t="shared" si="0"/>
        <v>0</v>
      </c>
      <c r="D54" s="26">
        <f t="shared" si="1"/>
        <v>0</v>
      </c>
      <c r="E54" s="26">
        <f t="shared" ref="E54" si="16">E24/$C$33*100000</f>
        <v>0</v>
      </c>
      <c r="F54" s="26">
        <f t="shared" ref="F54" si="17">F24/$D$33*100000</f>
        <v>0</v>
      </c>
      <c r="G54" s="26">
        <f t="shared" ref="G54" si="18">G24/$C$33*100000</f>
        <v>0</v>
      </c>
      <c r="H54" s="26">
        <f t="shared" ref="H54" si="19">H24/$D$33*100000</f>
        <v>0</v>
      </c>
      <c r="I54" s="26">
        <f t="shared" ref="I54" si="20">I24/$C$33*100000</f>
        <v>0</v>
      </c>
      <c r="J54" s="26">
        <f t="shared" ref="J54" si="21">J24/$D$33*100000</f>
        <v>0</v>
      </c>
      <c r="K54" s="26">
        <f t="shared" ref="K54" si="22">K24/$C$33*100000</f>
        <v>0</v>
      </c>
      <c r="L54" s="26">
        <f t="shared" ref="L54:L55" si="23">L24/$D$33*100000</f>
        <v>0</v>
      </c>
      <c r="M54" s="26">
        <f t="shared" ref="M54:M55" si="24">M24/$C$33*100000</f>
        <v>0</v>
      </c>
      <c r="N54" s="26">
        <f t="shared" ref="N54:N55" si="25">N24/$D$33*100000</f>
        <v>0</v>
      </c>
      <c r="O54" s="26">
        <f t="shared" si="14"/>
        <v>0.70917207705863794</v>
      </c>
      <c r="P54" s="26">
        <f t="shared" si="15"/>
        <v>0.35406251327734423</v>
      </c>
      <c r="Q54" s="33">
        <f t="shared" si="12"/>
        <v>0.47147627472451048</v>
      </c>
      <c r="R54" s="25">
        <f t="shared" si="13"/>
        <v>0.46077746982483547</v>
      </c>
    </row>
    <row r="55" spans="1:18" s="29" customFormat="1">
      <c r="A55" s="30">
        <v>35</v>
      </c>
      <c r="B55" s="1" t="s">
        <v>41</v>
      </c>
      <c r="C55" s="31"/>
      <c r="D55" s="31"/>
      <c r="E55" s="31"/>
      <c r="F55" s="31"/>
      <c r="G55" s="31"/>
      <c r="H55" s="31"/>
      <c r="I55" s="31"/>
      <c r="J55" s="31"/>
      <c r="K55" s="31"/>
      <c r="L55" s="26">
        <f t="shared" si="23"/>
        <v>0</v>
      </c>
      <c r="M55" s="26">
        <f t="shared" si="24"/>
        <v>0</v>
      </c>
      <c r="N55" s="26">
        <f t="shared" si="25"/>
        <v>0</v>
      </c>
      <c r="O55" s="26">
        <f t="shared" si="14"/>
        <v>0</v>
      </c>
      <c r="P55" s="26">
        <f t="shared" si="15"/>
        <v>0.11802083775911475</v>
      </c>
      <c r="Q55" s="33">
        <f t="shared" si="12"/>
        <v>0.11786906868112762</v>
      </c>
      <c r="R55" s="25">
        <f t="shared" si="13"/>
        <v>0</v>
      </c>
    </row>
    <row r="56" spans="1:18">
      <c r="A56" s="13"/>
      <c r="B56" s="12" t="s">
        <v>19</v>
      </c>
      <c r="C56" s="13">
        <f>C26/$C$33*100000</f>
        <v>51.782230892002133</v>
      </c>
      <c r="D56" s="13">
        <f>D26/$D$33*100000</f>
        <v>53.398690488876262</v>
      </c>
      <c r="E56" s="13">
        <f>E26/$E$33*100000</f>
        <v>56.720086962905768</v>
      </c>
      <c r="F56" s="13">
        <f>F26/$F$33*100000</f>
        <v>63.73251806348091</v>
      </c>
      <c r="G56" s="13">
        <f>G26/$G$33*100000</f>
        <v>71.216631275595333</v>
      </c>
      <c r="H56" s="13">
        <f>H26/$H$33*100000</f>
        <v>61.831469488365357</v>
      </c>
      <c r="I56" s="13">
        <f>I26/$I$33*100000</f>
        <v>80.232841897256733</v>
      </c>
      <c r="J56" s="13">
        <f>J26/$J$33*100000</f>
        <v>76.307279300731125</v>
      </c>
      <c r="K56" s="13">
        <f>K26/$K$33*100000</f>
        <v>66.836247718069174</v>
      </c>
      <c r="L56" s="13">
        <f>L26/$L$33*100000</f>
        <v>79.311086689808761</v>
      </c>
      <c r="M56" s="13">
        <f>M26/$M$33*100000</f>
        <v>81.216405014676056</v>
      </c>
      <c r="N56" s="13">
        <f>N26/$N$33*100000</f>
        <v>87.985482979541331</v>
      </c>
      <c r="O56" s="27">
        <f>O26/$O$33*100000</f>
        <v>88.764704978506174</v>
      </c>
      <c r="P56" s="27">
        <f>P26/$P$33*100000</f>
        <v>89.341774183649861</v>
      </c>
      <c r="Q56" s="32">
        <f t="shared" si="12"/>
        <v>99.599363035552855</v>
      </c>
      <c r="R56" s="32">
        <f>R26/$R$33*100000</f>
        <v>107.9371223064677</v>
      </c>
    </row>
    <row r="57" spans="1:18" s="19" customFormat="1" ht="12.75" customHeight="1">
      <c r="B57" s="18" t="s">
        <v>35</v>
      </c>
      <c r="C57" s="18"/>
    </row>
    <row r="58" spans="1:18" s="20" customFormat="1">
      <c r="B58" s="18" t="s">
        <v>36</v>
      </c>
      <c r="C58" s="18"/>
    </row>
    <row r="59" spans="1:18" s="22" customFormat="1" ht="12.75">
      <c r="B59" s="21" t="s">
        <v>47</v>
      </c>
      <c r="C59" s="21"/>
    </row>
  </sheetData>
  <sortState ref="B6:N25">
    <sortCondition descending="1" ref="N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3" sqref="G13"/>
    </sheetView>
  </sheetViews>
  <sheetFormatPr defaultRowHeight="15"/>
  <cols>
    <col min="2" max="2" width="73.140625" customWidth="1"/>
  </cols>
  <sheetData>
    <row r="1" spans="1:4">
      <c r="A1">
        <v>27</v>
      </c>
      <c r="B1" t="s">
        <v>6</v>
      </c>
      <c r="C1">
        <v>33</v>
      </c>
      <c r="D1">
        <v>3.889679266477212</v>
      </c>
    </row>
    <row r="2" spans="1:4">
      <c r="A2">
        <v>28</v>
      </c>
      <c r="B2" t="s">
        <v>9</v>
      </c>
      <c r="C2">
        <v>26</v>
      </c>
      <c r="D2">
        <v>3.0645957857093187</v>
      </c>
    </row>
    <row r="3" spans="1:4">
      <c r="A3">
        <v>29</v>
      </c>
      <c r="B3" t="s">
        <v>14</v>
      </c>
      <c r="C3">
        <v>20</v>
      </c>
      <c r="D3">
        <v>2.3573813736225526</v>
      </c>
    </row>
    <row r="4" spans="1:4">
      <c r="A4">
        <v>30</v>
      </c>
      <c r="B4" t="s">
        <v>4</v>
      </c>
      <c r="C4">
        <v>55</v>
      </c>
      <c r="D4">
        <v>6.482798777462019</v>
      </c>
    </row>
    <row r="5" spans="1:4">
      <c r="A5">
        <v>31</v>
      </c>
      <c r="B5" t="s">
        <v>7</v>
      </c>
      <c r="C5">
        <v>123</v>
      </c>
      <c r="D5">
        <v>14.497895447778699</v>
      </c>
    </row>
    <row r="6" spans="1:4">
      <c r="A6">
        <v>32</v>
      </c>
      <c r="B6" t="s">
        <v>12</v>
      </c>
      <c r="C6">
        <v>27</v>
      </c>
      <c r="D6">
        <v>3.1824648543904459</v>
      </c>
    </row>
    <row r="7" spans="1:4">
      <c r="A7">
        <v>33</v>
      </c>
      <c r="B7" t="s">
        <v>5</v>
      </c>
      <c r="C7">
        <v>23</v>
      </c>
      <c r="D7">
        <v>2.7109885796659352</v>
      </c>
    </row>
    <row r="8" spans="1:4">
      <c r="A8">
        <v>34</v>
      </c>
      <c r="B8" t="s">
        <v>15</v>
      </c>
      <c r="C8">
        <v>130</v>
      </c>
      <c r="D8">
        <v>15.322978928546593</v>
      </c>
    </row>
    <row r="9" spans="1:4">
      <c r="A9">
        <v>35</v>
      </c>
      <c r="B9" t="s">
        <v>41</v>
      </c>
      <c r="C9">
        <v>1</v>
      </c>
      <c r="D9">
        <v>0.11786906868112762</v>
      </c>
    </row>
    <row r="10" spans="1:4">
      <c r="A10">
        <v>36</v>
      </c>
      <c r="B10" t="s">
        <v>2</v>
      </c>
      <c r="C10">
        <v>33</v>
      </c>
      <c r="D10">
        <v>3.889679266477212</v>
      </c>
    </row>
    <row r="11" spans="1:4">
      <c r="A11">
        <v>37</v>
      </c>
      <c r="B11" t="s">
        <v>3</v>
      </c>
      <c r="C11">
        <v>32</v>
      </c>
      <c r="D11">
        <v>3.7718101977960838</v>
      </c>
    </row>
    <row r="12" spans="1:4">
      <c r="A12">
        <v>38</v>
      </c>
      <c r="B12" t="s">
        <v>10</v>
      </c>
      <c r="C12">
        <v>6</v>
      </c>
      <c r="D12">
        <v>0.70721441208676572</v>
      </c>
    </row>
    <row r="13" spans="1:4">
      <c r="A13">
        <v>39</v>
      </c>
      <c r="B13" t="s">
        <v>11</v>
      </c>
      <c r="C13">
        <v>12</v>
      </c>
      <c r="D13">
        <v>1.4144288241735314</v>
      </c>
    </row>
    <row r="14" spans="1:4">
      <c r="A14">
        <v>40</v>
      </c>
      <c r="B14" t="s">
        <v>13</v>
      </c>
      <c r="C14">
        <v>14</v>
      </c>
      <c r="D14">
        <v>1.650166961535787</v>
      </c>
    </row>
    <row r="15" spans="1:4">
      <c r="A15">
        <v>41</v>
      </c>
      <c r="B15" t="s">
        <v>1</v>
      </c>
      <c r="C15">
        <v>12</v>
      </c>
      <c r="D15">
        <v>1.4144288241735314</v>
      </c>
    </row>
    <row r="16" spans="1:4">
      <c r="A16">
        <v>42</v>
      </c>
      <c r="B16" t="s">
        <v>8</v>
      </c>
      <c r="C16">
        <v>17</v>
      </c>
      <c r="D16">
        <v>2.0037741675791696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การตายจากมะเร็งปี2542-2557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2014-10-01T03:10:40Z</cp:lastPrinted>
  <dcterms:created xsi:type="dcterms:W3CDTF">2011-09-08T09:31:30Z</dcterms:created>
  <dcterms:modified xsi:type="dcterms:W3CDTF">2015-02-02T10:20:18Z</dcterms:modified>
</cp:coreProperties>
</file>