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45" windowWidth="16605" windowHeight="3630" tabRatio="710"/>
  </bookViews>
  <sheets>
    <sheet name="จังหวัดสุพรรณบุรี" sheetId="1" r:id="rId1"/>
    <sheet name="อ.เมือง" sheetId="2" r:id="rId2"/>
    <sheet name="อ.เดิมบางฯ" sheetId="3" r:id="rId3"/>
    <sheet name="อ.ด่านช้าง" sheetId="5" r:id="rId4"/>
    <sheet name="อ.บางปลาม้า" sheetId="6" r:id="rId5"/>
    <sheet name="อ.ศรีประจันต์" sheetId="4" r:id="rId6"/>
    <sheet name="อ.ดอนเจดีย์" sheetId="7" r:id="rId7"/>
    <sheet name="อ.สองพี่น้อง" sheetId="8" r:id="rId8"/>
    <sheet name="อ.สามชุก" sheetId="9" r:id="rId9"/>
    <sheet name="อ.อู่ทอง" sheetId="10" r:id="rId10"/>
    <sheet name="อ.หนองหญ้าไช" sheetId="11" r:id="rId11"/>
  </sheets>
  <calcPr calcId="144525"/>
</workbook>
</file>

<file path=xl/calcChain.xml><?xml version="1.0" encoding="utf-8"?>
<calcChain xmlns="http://schemas.openxmlformats.org/spreadsheetml/2006/main">
  <c r="R22" i="1" l="1"/>
  <c r="R48" i="1" l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Q31" i="1" l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N30" i="2"/>
  <c r="O30" i="2"/>
  <c r="P30" i="2"/>
  <c r="N31" i="2"/>
  <c r="O31" i="2"/>
  <c r="P31" i="2"/>
  <c r="N32" i="2"/>
  <c r="O32" i="2"/>
  <c r="P32" i="2"/>
  <c r="N33" i="2"/>
  <c r="O33" i="2"/>
  <c r="P33" i="2"/>
  <c r="N34" i="2"/>
  <c r="O34" i="2"/>
  <c r="P34" i="2"/>
  <c r="N35" i="2"/>
  <c r="O35" i="2"/>
  <c r="P35" i="2"/>
  <c r="N36" i="2"/>
  <c r="O36" i="2"/>
  <c r="P36" i="2"/>
  <c r="N37" i="2"/>
  <c r="O37" i="2"/>
  <c r="P37" i="2"/>
  <c r="N38" i="2"/>
  <c r="O38" i="2"/>
  <c r="P38" i="2"/>
  <c r="N39" i="2"/>
  <c r="O39" i="2"/>
  <c r="P39" i="2"/>
  <c r="N40" i="2"/>
  <c r="O40" i="2"/>
  <c r="P40" i="2"/>
  <c r="N41" i="2"/>
  <c r="O41" i="2"/>
  <c r="P41" i="2"/>
  <c r="N42" i="2"/>
  <c r="O42" i="2"/>
  <c r="P42" i="2"/>
  <c r="N43" i="2"/>
  <c r="O43" i="2"/>
  <c r="P43" i="2"/>
  <c r="N44" i="2"/>
  <c r="O44" i="2"/>
  <c r="P44" i="2"/>
  <c r="N45" i="2"/>
  <c r="O45" i="2"/>
  <c r="P45" i="2"/>
  <c r="N46" i="2"/>
  <c r="O46" i="2"/>
  <c r="P46" i="2"/>
  <c r="N47" i="2"/>
  <c r="O47" i="2"/>
  <c r="P47" i="2"/>
  <c r="Q22" i="1"/>
  <c r="Q48" i="1" s="1"/>
  <c r="O32" i="1" l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31" i="1"/>
  <c r="O22" i="1"/>
  <c r="O48" i="1" s="1"/>
  <c r="P22" i="1"/>
  <c r="P48" i="1" s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B31" i="11" l="1"/>
  <c r="C31" i="11"/>
  <c r="D31" i="11"/>
  <c r="E31" i="11"/>
  <c r="F31" i="11"/>
  <c r="G31" i="11"/>
  <c r="H31" i="11"/>
  <c r="I31" i="11"/>
  <c r="J31" i="11"/>
  <c r="K31" i="11"/>
  <c r="L31" i="11"/>
  <c r="M31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B35" i="11"/>
  <c r="C35" i="11"/>
  <c r="D35" i="11"/>
  <c r="E35" i="11"/>
  <c r="F35" i="11"/>
  <c r="G35" i="11"/>
  <c r="H35" i="11"/>
  <c r="I35" i="11"/>
  <c r="J35" i="11"/>
  <c r="K35" i="11"/>
  <c r="L35" i="11"/>
  <c r="M35" i="11"/>
  <c r="B36" i="11"/>
  <c r="C36" i="11"/>
  <c r="D36" i="11"/>
  <c r="E36" i="11"/>
  <c r="F36" i="11"/>
  <c r="G36" i="11"/>
  <c r="H36" i="11"/>
  <c r="I36" i="11"/>
  <c r="J36" i="11"/>
  <c r="K36" i="11"/>
  <c r="L36" i="11"/>
  <c r="M36" i="11"/>
  <c r="B37" i="11"/>
  <c r="C37" i="11"/>
  <c r="D37" i="11"/>
  <c r="E37" i="11"/>
  <c r="F37" i="11"/>
  <c r="G37" i="11"/>
  <c r="H37" i="11"/>
  <c r="I37" i="11"/>
  <c r="J37" i="11"/>
  <c r="K37" i="11"/>
  <c r="L37" i="11"/>
  <c r="M37" i="11"/>
  <c r="B38" i="11"/>
  <c r="C38" i="11"/>
  <c r="D38" i="11"/>
  <c r="E38" i="11"/>
  <c r="F38" i="11"/>
  <c r="G38" i="11"/>
  <c r="H38" i="11"/>
  <c r="I38" i="11"/>
  <c r="J38" i="11"/>
  <c r="K38" i="11"/>
  <c r="L38" i="11"/>
  <c r="M38" i="11"/>
  <c r="B39" i="11"/>
  <c r="C39" i="11"/>
  <c r="D39" i="11"/>
  <c r="E39" i="11"/>
  <c r="F39" i="11"/>
  <c r="G39" i="11"/>
  <c r="H39" i="11"/>
  <c r="I39" i="11"/>
  <c r="J39" i="11"/>
  <c r="K39" i="11"/>
  <c r="L39" i="11"/>
  <c r="M39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B43" i="11"/>
  <c r="C43" i="11"/>
  <c r="D43" i="11"/>
  <c r="E43" i="11"/>
  <c r="F43" i="11"/>
  <c r="G43" i="11"/>
  <c r="H43" i="11"/>
  <c r="I43" i="11"/>
  <c r="J43" i="11"/>
  <c r="K43" i="11"/>
  <c r="L43" i="11"/>
  <c r="M43" i="11"/>
  <c r="B44" i="11"/>
  <c r="C44" i="11"/>
  <c r="D44" i="11"/>
  <c r="E44" i="11"/>
  <c r="F44" i="11"/>
  <c r="G44" i="11"/>
  <c r="H44" i="11"/>
  <c r="I44" i="11"/>
  <c r="J44" i="11"/>
  <c r="K44" i="11"/>
  <c r="L44" i="11"/>
  <c r="M44" i="11"/>
  <c r="B45" i="11"/>
  <c r="C45" i="11"/>
  <c r="D45" i="11"/>
  <c r="E45" i="11"/>
  <c r="F45" i="11"/>
  <c r="G45" i="11"/>
  <c r="H45" i="11"/>
  <c r="I45" i="11"/>
  <c r="J45" i="11"/>
  <c r="K45" i="11"/>
  <c r="L45" i="11"/>
  <c r="M45" i="11"/>
  <c r="B46" i="11"/>
  <c r="C46" i="11"/>
  <c r="D46" i="11"/>
  <c r="E46" i="11"/>
  <c r="F46" i="11"/>
  <c r="G46" i="11"/>
  <c r="H46" i="11"/>
  <c r="I46" i="11"/>
  <c r="J46" i="11"/>
  <c r="K46" i="11"/>
  <c r="L46" i="11"/>
  <c r="M46" i="11"/>
  <c r="B47" i="11"/>
  <c r="C47" i="11"/>
  <c r="D47" i="11"/>
  <c r="E47" i="11"/>
  <c r="F47" i="11"/>
  <c r="G47" i="11"/>
  <c r="H47" i="11"/>
  <c r="I47" i="11"/>
  <c r="J47" i="11"/>
  <c r="K47" i="11"/>
  <c r="L47" i="11"/>
  <c r="M47" i="11"/>
  <c r="B30" i="11"/>
  <c r="B31" i="10"/>
  <c r="C31" i="10"/>
  <c r="D31" i="10"/>
  <c r="E31" i="10"/>
  <c r="F31" i="10"/>
  <c r="G31" i="10"/>
  <c r="H31" i="10"/>
  <c r="I31" i="10"/>
  <c r="J31" i="10"/>
  <c r="K31" i="10"/>
  <c r="L31" i="10"/>
  <c r="M31" i="10"/>
  <c r="B32" i="10"/>
  <c r="C32" i="10"/>
  <c r="D32" i="10"/>
  <c r="E32" i="10"/>
  <c r="F32" i="10"/>
  <c r="G32" i="10"/>
  <c r="H32" i="10"/>
  <c r="I32" i="10"/>
  <c r="J32" i="10"/>
  <c r="K32" i="10"/>
  <c r="L32" i="10"/>
  <c r="M32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B34" i="10"/>
  <c r="C34" i="10"/>
  <c r="D34" i="10"/>
  <c r="E34" i="10"/>
  <c r="F34" i="10"/>
  <c r="G34" i="10"/>
  <c r="H34" i="10"/>
  <c r="I34" i="10"/>
  <c r="J34" i="10"/>
  <c r="K34" i="10"/>
  <c r="L34" i="10"/>
  <c r="M34" i="10"/>
  <c r="B35" i="10"/>
  <c r="C35" i="10"/>
  <c r="D35" i="10"/>
  <c r="E35" i="10"/>
  <c r="F35" i="10"/>
  <c r="G35" i="10"/>
  <c r="H35" i="10"/>
  <c r="I35" i="10"/>
  <c r="J35" i="10"/>
  <c r="K35" i="10"/>
  <c r="L35" i="10"/>
  <c r="M35" i="10"/>
  <c r="B36" i="10"/>
  <c r="C36" i="10"/>
  <c r="D36" i="10"/>
  <c r="E36" i="10"/>
  <c r="F36" i="10"/>
  <c r="G36" i="10"/>
  <c r="H36" i="10"/>
  <c r="I36" i="10"/>
  <c r="J36" i="10"/>
  <c r="K36" i="10"/>
  <c r="L36" i="10"/>
  <c r="M36" i="10"/>
  <c r="B37" i="10"/>
  <c r="C37" i="10"/>
  <c r="D37" i="10"/>
  <c r="E37" i="10"/>
  <c r="F37" i="10"/>
  <c r="G37" i="10"/>
  <c r="H37" i="10"/>
  <c r="I37" i="10"/>
  <c r="J37" i="10"/>
  <c r="K37" i="10"/>
  <c r="L37" i="10"/>
  <c r="M37" i="10"/>
  <c r="B38" i="10"/>
  <c r="C38" i="10"/>
  <c r="D38" i="10"/>
  <c r="E38" i="10"/>
  <c r="F38" i="10"/>
  <c r="G38" i="10"/>
  <c r="H38" i="10"/>
  <c r="I38" i="10"/>
  <c r="J38" i="10"/>
  <c r="K38" i="10"/>
  <c r="L38" i="10"/>
  <c r="M38" i="10"/>
  <c r="B39" i="10"/>
  <c r="C39" i="10"/>
  <c r="D39" i="10"/>
  <c r="E39" i="10"/>
  <c r="F39" i="10"/>
  <c r="G39" i="10"/>
  <c r="H39" i="10"/>
  <c r="I39" i="10"/>
  <c r="J39" i="10"/>
  <c r="K39" i="10"/>
  <c r="L39" i="10"/>
  <c r="M39" i="10"/>
  <c r="B40" i="10"/>
  <c r="C40" i="10"/>
  <c r="D40" i="10"/>
  <c r="E40" i="10"/>
  <c r="F40" i="10"/>
  <c r="G40" i="10"/>
  <c r="H40" i="10"/>
  <c r="I40" i="10"/>
  <c r="J40" i="10"/>
  <c r="K40" i="10"/>
  <c r="L40" i="10"/>
  <c r="M40" i="10"/>
  <c r="B41" i="10"/>
  <c r="C41" i="10"/>
  <c r="D41" i="10"/>
  <c r="E41" i="10"/>
  <c r="F41" i="10"/>
  <c r="G41" i="10"/>
  <c r="H41" i="10"/>
  <c r="I41" i="10"/>
  <c r="J41" i="10"/>
  <c r="K41" i="10"/>
  <c r="L41" i="10"/>
  <c r="M41" i="10"/>
  <c r="B42" i="10"/>
  <c r="C42" i="10"/>
  <c r="D42" i="10"/>
  <c r="E42" i="10"/>
  <c r="F42" i="10"/>
  <c r="G42" i="10"/>
  <c r="H42" i="10"/>
  <c r="I42" i="10"/>
  <c r="J42" i="10"/>
  <c r="K42" i="10"/>
  <c r="L42" i="10"/>
  <c r="M42" i="10"/>
  <c r="B43" i="10"/>
  <c r="C43" i="10"/>
  <c r="D43" i="10"/>
  <c r="E43" i="10"/>
  <c r="F43" i="10"/>
  <c r="G43" i="10"/>
  <c r="H43" i="10"/>
  <c r="I43" i="10"/>
  <c r="J43" i="10"/>
  <c r="K43" i="10"/>
  <c r="L43" i="10"/>
  <c r="M43" i="10"/>
  <c r="B44" i="10"/>
  <c r="C44" i="10"/>
  <c r="D44" i="10"/>
  <c r="E44" i="10"/>
  <c r="F44" i="10"/>
  <c r="G44" i="10"/>
  <c r="H44" i="10"/>
  <c r="I44" i="10"/>
  <c r="J44" i="10"/>
  <c r="K44" i="10"/>
  <c r="L44" i="10"/>
  <c r="M44" i="10"/>
  <c r="B45" i="10"/>
  <c r="C45" i="10"/>
  <c r="D45" i="10"/>
  <c r="E45" i="10"/>
  <c r="F45" i="10"/>
  <c r="G45" i="10"/>
  <c r="H45" i="10"/>
  <c r="I45" i="10"/>
  <c r="J45" i="10"/>
  <c r="K45" i="10"/>
  <c r="L45" i="10"/>
  <c r="M45" i="10"/>
  <c r="B46" i="10"/>
  <c r="C46" i="10"/>
  <c r="D46" i="10"/>
  <c r="E46" i="10"/>
  <c r="F46" i="10"/>
  <c r="G46" i="10"/>
  <c r="H46" i="10"/>
  <c r="I46" i="10"/>
  <c r="J46" i="10"/>
  <c r="K46" i="10"/>
  <c r="L46" i="10"/>
  <c r="M46" i="10"/>
  <c r="B47" i="10"/>
  <c r="C47" i="10"/>
  <c r="D47" i="10"/>
  <c r="E47" i="10"/>
  <c r="F47" i="10"/>
  <c r="G47" i="10"/>
  <c r="H47" i="10"/>
  <c r="I47" i="10"/>
  <c r="J47" i="10"/>
  <c r="K47" i="10"/>
  <c r="L47" i="10"/>
  <c r="M47" i="10"/>
  <c r="B30" i="10"/>
  <c r="B30" i="9"/>
  <c r="C30" i="9"/>
  <c r="D30" i="9"/>
  <c r="E30" i="9"/>
  <c r="F30" i="9"/>
  <c r="G30" i="9"/>
  <c r="H30" i="9"/>
  <c r="I30" i="9"/>
  <c r="J30" i="9"/>
  <c r="K30" i="9"/>
  <c r="L30" i="9"/>
  <c r="M30" i="9"/>
  <c r="B31" i="9"/>
  <c r="C31" i="9"/>
  <c r="D31" i="9"/>
  <c r="E31" i="9"/>
  <c r="F31" i="9"/>
  <c r="G31" i="9"/>
  <c r="H31" i="9"/>
  <c r="I31" i="9"/>
  <c r="J31" i="9"/>
  <c r="K31" i="9"/>
  <c r="L31" i="9"/>
  <c r="M31" i="9"/>
  <c r="B32" i="9"/>
  <c r="C32" i="9"/>
  <c r="D32" i="9"/>
  <c r="E32" i="9"/>
  <c r="F32" i="9"/>
  <c r="G32" i="9"/>
  <c r="H32" i="9"/>
  <c r="I32" i="9"/>
  <c r="J32" i="9"/>
  <c r="K32" i="9"/>
  <c r="L32" i="9"/>
  <c r="M32" i="9"/>
  <c r="B33" i="9"/>
  <c r="C33" i="9"/>
  <c r="D33" i="9"/>
  <c r="E33" i="9"/>
  <c r="F33" i="9"/>
  <c r="G33" i="9"/>
  <c r="H33" i="9"/>
  <c r="I33" i="9"/>
  <c r="J33" i="9"/>
  <c r="K33" i="9"/>
  <c r="L33" i="9"/>
  <c r="M33" i="9"/>
  <c r="B34" i="9"/>
  <c r="C34" i="9"/>
  <c r="D34" i="9"/>
  <c r="E34" i="9"/>
  <c r="F34" i="9"/>
  <c r="G34" i="9"/>
  <c r="H34" i="9"/>
  <c r="I34" i="9"/>
  <c r="J34" i="9"/>
  <c r="K34" i="9"/>
  <c r="L34" i="9"/>
  <c r="M34" i="9"/>
  <c r="B35" i="9"/>
  <c r="C35" i="9"/>
  <c r="D35" i="9"/>
  <c r="E35" i="9"/>
  <c r="F35" i="9"/>
  <c r="G35" i="9"/>
  <c r="H35" i="9"/>
  <c r="I35" i="9"/>
  <c r="J35" i="9"/>
  <c r="K35" i="9"/>
  <c r="L35" i="9"/>
  <c r="M35" i="9"/>
  <c r="B36" i="9"/>
  <c r="C36" i="9"/>
  <c r="D36" i="9"/>
  <c r="E36" i="9"/>
  <c r="F36" i="9"/>
  <c r="G36" i="9"/>
  <c r="H36" i="9"/>
  <c r="I36" i="9"/>
  <c r="J36" i="9"/>
  <c r="K36" i="9"/>
  <c r="L36" i="9"/>
  <c r="M36" i="9"/>
  <c r="B37" i="9"/>
  <c r="C37" i="9"/>
  <c r="D37" i="9"/>
  <c r="E37" i="9"/>
  <c r="F37" i="9"/>
  <c r="G37" i="9"/>
  <c r="H37" i="9"/>
  <c r="I37" i="9"/>
  <c r="J37" i="9"/>
  <c r="K37" i="9"/>
  <c r="L37" i="9"/>
  <c r="M37" i="9"/>
  <c r="B38" i="9"/>
  <c r="C38" i="9"/>
  <c r="D38" i="9"/>
  <c r="E38" i="9"/>
  <c r="F38" i="9"/>
  <c r="G38" i="9"/>
  <c r="H38" i="9"/>
  <c r="I38" i="9"/>
  <c r="J38" i="9"/>
  <c r="K38" i="9"/>
  <c r="L38" i="9"/>
  <c r="M38" i="9"/>
  <c r="B39" i="9"/>
  <c r="C39" i="9"/>
  <c r="D39" i="9"/>
  <c r="E39" i="9"/>
  <c r="F39" i="9"/>
  <c r="G39" i="9"/>
  <c r="H39" i="9"/>
  <c r="I39" i="9"/>
  <c r="J39" i="9"/>
  <c r="K39" i="9"/>
  <c r="L39" i="9"/>
  <c r="M39" i="9"/>
  <c r="B40" i="9"/>
  <c r="C40" i="9"/>
  <c r="D40" i="9"/>
  <c r="E40" i="9"/>
  <c r="F40" i="9"/>
  <c r="G40" i="9"/>
  <c r="H40" i="9"/>
  <c r="I40" i="9"/>
  <c r="J40" i="9"/>
  <c r="K40" i="9"/>
  <c r="L40" i="9"/>
  <c r="M40" i="9"/>
  <c r="B41" i="9"/>
  <c r="C41" i="9"/>
  <c r="D41" i="9"/>
  <c r="E41" i="9"/>
  <c r="F41" i="9"/>
  <c r="G41" i="9"/>
  <c r="H41" i="9"/>
  <c r="I41" i="9"/>
  <c r="J41" i="9"/>
  <c r="K41" i="9"/>
  <c r="L41" i="9"/>
  <c r="M41" i="9"/>
  <c r="B42" i="9"/>
  <c r="C42" i="9"/>
  <c r="D42" i="9"/>
  <c r="E42" i="9"/>
  <c r="F42" i="9"/>
  <c r="G42" i="9"/>
  <c r="H42" i="9"/>
  <c r="I42" i="9"/>
  <c r="J42" i="9"/>
  <c r="K42" i="9"/>
  <c r="L42" i="9"/>
  <c r="M42" i="9"/>
  <c r="B43" i="9"/>
  <c r="C43" i="9"/>
  <c r="D43" i="9"/>
  <c r="E43" i="9"/>
  <c r="F43" i="9"/>
  <c r="G43" i="9"/>
  <c r="H43" i="9"/>
  <c r="I43" i="9"/>
  <c r="J43" i="9"/>
  <c r="K43" i="9"/>
  <c r="L43" i="9"/>
  <c r="M43" i="9"/>
  <c r="B44" i="9"/>
  <c r="C44" i="9"/>
  <c r="D44" i="9"/>
  <c r="E44" i="9"/>
  <c r="F44" i="9"/>
  <c r="G44" i="9"/>
  <c r="H44" i="9"/>
  <c r="I44" i="9"/>
  <c r="J44" i="9"/>
  <c r="K44" i="9"/>
  <c r="L44" i="9"/>
  <c r="M44" i="9"/>
  <c r="B45" i="9"/>
  <c r="C45" i="9"/>
  <c r="D45" i="9"/>
  <c r="E45" i="9"/>
  <c r="F45" i="9"/>
  <c r="G45" i="9"/>
  <c r="H45" i="9"/>
  <c r="I45" i="9"/>
  <c r="J45" i="9"/>
  <c r="K45" i="9"/>
  <c r="L45" i="9"/>
  <c r="M45" i="9"/>
  <c r="B29" i="9"/>
  <c r="B31" i="8"/>
  <c r="C31" i="8"/>
  <c r="D31" i="8"/>
  <c r="E31" i="8"/>
  <c r="F31" i="8"/>
  <c r="G31" i="8"/>
  <c r="H31" i="8"/>
  <c r="I31" i="8"/>
  <c r="J31" i="8"/>
  <c r="K31" i="8"/>
  <c r="L31" i="8"/>
  <c r="M31" i="8"/>
  <c r="B32" i="8"/>
  <c r="C32" i="8"/>
  <c r="D32" i="8"/>
  <c r="E32" i="8"/>
  <c r="F32" i="8"/>
  <c r="G32" i="8"/>
  <c r="H32" i="8"/>
  <c r="I32" i="8"/>
  <c r="J32" i="8"/>
  <c r="K32" i="8"/>
  <c r="L32" i="8"/>
  <c r="M32" i="8"/>
  <c r="B33" i="8"/>
  <c r="C33" i="8"/>
  <c r="D33" i="8"/>
  <c r="E33" i="8"/>
  <c r="F33" i="8"/>
  <c r="G33" i="8"/>
  <c r="H33" i="8"/>
  <c r="I33" i="8"/>
  <c r="J33" i="8"/>
  <c r="K33" i="8"/>
  <c r="L33" i="8"/>
  <c r="M33" i="8"/>
  <c r="B34" i="8"/>
  <c r="C34" i="8"/>
  <c r="D34" i="8"/>
  <c r="E34" i="8"/>
  <c r="F34" i="8"/>
  <c r="G34" i="8"/>
  <c r="H34" i="8"/>
  <c r="I34" i="8"/>
  <c r="J34" i="8"/>
  <c r="K34" i="8"/>
  <c r="L34" i="8"/>
  <c r="M34" i="8"/>
  <c r="B35" i="8"/>
  <c r="C35" i="8"/>
  <c r="D35" i="8"/>
  <c r="E35" i="8"/>
  <c r="F35" i="8"/>
  <c r="G35" i="8"/>
  <c r="H35" i="8"/>
  <c r="I35" i="8"/>
  <c r="J35" i="8"/>
  <c r="K35" i="8"/>
  <c r="L35" i="8"/>
  <c r="M35" i="8"/>
  <c r="B36" i="8"/>
  <c r="C36" i="8"/>
  <c r="D36" i="8"/>
  <c r="E36" i="8"/>
  <c r="F36" i="8"/>
  <c r="G36" i="8"/>
  <c r="H36" i="8"/>
  <c r="I36" i="8"/>
  <c r="J36" i="8"/>
  <c r="K36" i="8"/>
  <c r="L36" i="8"/>
  <c r="M36" i="8"/>
  <c r="B37" i="8"/>
  <c r="C37" i="8"/>
  <c r="D37" i="8"/>
  <c r="E37" i="8"/>
  <c r="F37" i="8"/>
  <c r="G37" i="8"/>
  <c r="H37" i="8"/>
  <c r="I37" i="8"/>
  <c r="J37" i="8"/>
  <c r="K37" i="8"/>
  <c r="L37" i="8"/>
  <c r="M37" i="8"/>
  <c r="B38" i="8"/>
  <c r="C38" i="8"/>
  <c r="D38" i="8"/>
  <c r="E38" i="8"/>
  <c r="F38" i="8"/>
  <c r="G38" i="8"/>
  <c r="H38" i="8"/>
  <c r="I38" i="8"/>
  <c r="J38" i="8"/>
  <c r="K38" i="8"/>
  <c r="L38" i="8"/>
  <c r="M38" i="8"/>
  <c r="B39" i="8"/>
  <c r="C39" i="8"/>
  <c r="D39" i="8"/>
  <c r="E39" i="8"/>
  <c r="F39" i="8"/>
  <c r="G39" i="8"/>
  <c r="H39" i="8"/>
  <c r="I39" i="8"/>
  <c r="J39" i="8"/>
  <c r="K39" i="8"/>
  <c r="L39" i="8"/>
  <c r="M39" i="8"/>
  <c r="B40" i="8"/>
  <c r="C40" i="8"/>
  <c r="D40" i="8"/>
  <c r="E40" i="8"/>
  <c r="F40" i="8"/>
  <c r="G40" i="8"/>
  <c r="H40" i="8"/>
  <c r="I40" i="8"/>
  <c r="J40" i="8"/>
  <c r="K40" i="8"/>
  <c r="L40" i="8"/>
  <c r="M40" i="8"/>
  <c r="B41" i="8"/>
  <c r="C41" i="8"/>
  <c r="D41" i="8"/>
  <c r="E41" i="8"/>
  <c r="F41" i="8"/>
  <c r="G41" i="8"/>
  <c r="H41" i="8"/>
  <c r="I41" i="8"/>
  <c r="J41" i="8"/>
  <c r="K41" i="8"/>
  <c r="L41" i="8"/>
  <c r="M41" i="8"/>
  <c r="B42" i="8"/>
  <c r="C42" i="8"/>
  <c r="D42" i="8"/>
  <c r="E42" i="8"/>
  <c r="F42" i="8"/>
  <c r="G42" i="8"/>
  <c r="H42" i="8"/>
  <c r="I42" i="8"/>
  <c r="J42" i="8"/>
  <c r="K42" i="8"/>
  <c r="L42" i="8"/>
  <c r="M42" i="8"/>
  <c r="B43" i="8"/>
  <c r="C43" i="8"/>
  <c r="D43" i="8"/>
  <c r="E43" i="8"/>
  <c r="F43" i="8"/>
  <c r="G43" i="8"/>
  <c r="H43" i="8"/>
  <c r="I43" i="8"/>
  <c r="J43" i="8"/>
  <c r="K43" i="8"/>
  <c r="L43" i="8"/>
  <c r="M43" i="8"/>
  <c r="B44" i="8"/>
  <c r="C44" i="8"/>
  <c r="D44" i="8"/>
  <c r="E44" i="8"/>
  <c r="F44" i="8"/>
  <c r="G44" i="8"/>
  <c r="H44" i="8"/>
  <c r="I44" i="8"/>
  <c r="J44" i="8"/>
  <c r="K44" i="8"/>
  <c r="L44" i="8"/>
  <c r="M44" i="8"/>
  <c r="B45" i="8"/>
  <c r="C45" i="8"/>
  <c r="D45" i="8"/>
  <c r="E45" i="8"/>
  <c r="F45" i="8"/>
  <c r="G45" i="8"/>
  <c r="H45" i="8"/>
  <c r="I45" i="8"/>
  <c r="J45" i="8"/>
  <c r="K45" i="8"/>
  <c r="L45" i="8"/>
  <c r="M45" i="8"/>
  <c r="B46" i="8"/>
  <c r="C46" i="8"/>
  <c r="D46" i="8"/>
  <c r="E46" i="8"/>
  <c r="F46" i="8"/>
  <c r="G46" i="8"/>
  <c r="H46" i="8"/>
  <c r="I46" i="8"/>
  <c r="J46" i="8"/>
  <c r="K46" i="8"/>
  <c r="L46" i="8"/>
  <c r="M46" i="8"/>
  <c r="B47" i="8"/>
  <c r="C47" i="8"/>
  <c r="D47" i="8"/>
  <c r="E47" i="8"/>
  <c r="F47" i="8"/>
  <c r="G47" i="8"/>
  <c r="H47" i="8"/>
  <c r="I47" i="8"/>
  <c r="J47" i="8"/>
  <c r="K47" i="8"/>
  <c r="L47" i="8"/>
  <c r="M47" i="8"/>
  <c r="B30" i="8"/>
  <c r="B31" i="7"/>
  <c r="C31" i="7"/>
  <c r="D31" i="7"/>
  <c r="E31" i="7"/>
  <c r="F31" i="7"/>
  <c r="G31" i="7"/>
  <c r="H31" i="7"/>
  <c r="I31" i="7"/>
  <c r="J31" i="7"/>
  <c r="K31" i="7"/>
  <c r="L31" i="7"/>
  <c r="M31" i="7"/>
  <c r="B32" i="7"/>
  <c r="C32" i="7"/>
  <c r="D32" i="7"/>
  <c r="E32" i="7"/>
  <c r="F32" i="7"/>
  <c r="G32" i="7"/>
  <c r="H32" i="7"/>
  <c r="I32" i="7"/>
  <c r="J32" i="7"/>
  <c r="K32" i="7"/>
  <c r="L32" i="7"/>
  <c r="M32" i="7"/>
  <c r="B33" i="7"/>
  <c r="C33" i="7"/>
  <c r="D33" i="7"/>
  <c r="E33" i="7"/>
  <c r="F33" i="7"/>
  <c r="G33" i="7"/>
  <c r="H33" i="7"/>
  <c r="I33" i="7"/>
  <c r="J33" i="7"/>
  <c r="K33" i="7"/>
  <c r="L33" i="7"/>
  <c r="M33" i="7"/>
  <c r="B34" i="7"/>
  <c r="C34" i="7"/>
  <c r="D34" i="7"/>
  <c r="E34" i="7"/>
  <c r="F34" i="7"/>
  <c r="G34" i="7"/>
  <c r="H34" i="7"/>
  <c r="I34" i="7"/>
  <c r="J34" i="7"/>
  <c r="K34" i="7"/>
  <c r="L34" i="7"/>
  <c r="M34" i="7"/>
  <c r="B35" i="7"/>
  <c r="C35" i="7"/>
  <c r="D35" i="7"/>
  <c r="E35" i="7"/>
  <c r="F35" i="7"/>
  <c r="G35" i="7"/>
  <c r="H35" i="7"/>
  <c r="I35" i="7"/>
  <c r="J35" i="7"/>
  <c r="K35" i="7"/>
  <c r="L35" i="7"/>
  <c r="M35" i="7"/>
  <c r="B36" i="7"/>
  <c r="C36" i="7"/>
  <c r="D36" i="7"/>
  <c r="E36" i="7"/>
  <c r="F36" i="7"/>
  <c r="G36" i="7"/>
  <c r="H36" i="7"/>
  <c r="I36" i="7"/>
  <c r="J36" i="7"/>
  <c r="K36" i="7"/>
  <c r="L36" i="7"/>
  <c r="M36" i="7"/>
  <c r="B37" i="7"/>
  <c r="C37" i="7"/>
  <c r="D37" i="7"/>
  <c r="E37" i="7"/>
  <c r="F37" i="7"/>
  <c r="G37" i="7"/>
  <c r="H37" i="7"/>
  <c r="I37" i="7"/>
  <c r="J37" i="7"/>
  <c r="K37" i="7"/>
  <c r="L37" i="7"/>
  <c r="M37" i="7"/>
  <c r="B38" i="7"/>
  <c r="C38" i="7"/>
  <c r="D38" i="7"/>
  <c r="E38" i="7"/>
  <c r="F38" i="7"/>
  <c r="G38" i="7"/>
  <c r="H38" i="7"/>
  <c r="I38" i="7"/>
  <c r="J38" i="7"/>
  <c r="K38" i="7"/>
  <c r="L38" i="7"/>
  <c r="M38" i="7"/>
  <c r="B39" i="7"/>
  <c r="C39" i="7"/>
  <c r="D39" i="7"/>
  <c r="E39" i="7"/>
  <c r="F39" i="7"/>
  <c r="G39" i="7"/>
  <c r="H39" i="7"/>
  <c r="I39" i="7"/>
  <c r="J39" i="7"/>
  <c r="K39" i="7"/>
  <c r="L39" i="7"/>
  <c r="M39" i="7"/>
  <c r="B40" i="7"/>
  <c r="C40" i="7"/>
  <c r="D40" i="7"/>
  <c r="E40" i="7"/>
  <c r="F40" i="7"/>
  <c r="G40" i="7"/>
  <c r="H40" i="7"/>
  <c r="I40" i="7"/>
  <c r="J40" i="7"/>
  <c r="K40" i="7"/>
  <c r="L40" i="7"/>
  <c r="M40" i="7"/>
  <c r="B41" i="7"/>
  <c r="C41" i="7"/>
  <c r="D41" i="7"/>
  <c r="E41" i="7"/>
  <c r="F41" i="7"/>
  <c r="G41" i="7"/>
  <c r="H41" i="7"/>
  <c r="I41" i="7"/>
  <c r="J41" i="7"/>
  <c r="K41" i="7"/>
  <c r="L41" i="7"/>
  <c r="M41" i="7"/>
  <c r="B42" i="7"/>
  <c r="C42" i="7"/>
  <c r="D42" i="7"/>
  <c r="E42" i="7"/>
  <c r="F42" i="7"/>
  <c r="G42" i="7"/>
  <c r="H42" i="7"/>
  <c r="I42" i="7"/>
  <c r="J42" i="7"/>
  <c r="K42" i="7"/>
  <c r="L42" i="7"/>
  <c r="M42" i="7"/>
  <c r="B43" i="7"/>
  <c r="C43" i="7"/>
  <c r="D43" i="7"/>
  <c r="E43" i="7"/>
  <c r="F43" i="7"/>
  <c r="G43" i="7"/>
  <c r="H43" i="7"/>
  <c r="I43" i="7"/>
  <c r="J43" i="7"/>
  <c r="K43" i="7"/>
  <c r="L43" i="7"/>
  <c r="M43" i="7"/>
  <c r="B44" i="7"/>
  <c r="C44" i="7"/>
  <c r="D44" i="7"/>
  <c r="E44" i="7"/>
  <c r="F44" i="7"/>
  <c r="G44" i="7"/>
  <c r="H44" i="7"/>
  <c r="I44" i="7"/>
  <c r="J44" i="7"/>
  <c r="K44" i="7"/>
  <c r="L44" i="7"/>
  <c r="M44" i="7"/>
  <c r="B45" i="7"/>
  <c r="C45" i="7"/>
  <c r="D45" i="7"/>
  <c r="E45" i="7"/>
  <c r="F45" i="7"/>
  <c r="G45" i="7"/>
  <c r="H45" i="7"/>
  <c r="I45" i="7"/>
  <c r="J45" i="7"/>
  <c r="K45" i="7"/>
  <c r="L45" i="7"/>
  <c r="M45" i="7"/>
  <c r="B46" i="7"/>
  <c r="C46" i="7"/>
  <c r="D46" i="7"/>
  <c r="E46" i="7"/>
  <c r="F46" i="7"/>
  <c r="G46" i="7"/>
  <c r="H46" i="7"/>
  <c r="I46" i="7"/>
  <c r="J46" i="7"/>
  <c r="K46" i="7"/>
  <c r="L46" i="7"/>
  <c r="M46" i="7"/>
  <c r="B47" i="7"/>
  <c r="C47" i="7"/>
  <c r="D47" i="7"/>
  <c r="E47" i="7"/>
  <c r="F47" i="7"/>
  <c r="G47" i="7"/>
  <c r="H47" i="7"/>
  <c r="I47" i="7"/>
  <c r="J47" i="7"/>
  <c r="K47" i="7"/>
  <c r="L47" i="7"/>
  <c r="M47" i="7"/>
  <c r="B30" i="7"/>
  <c r="B47" i="2"/>
  <c r="C47" i="2"/>
  <c r="D47" i="2"/>
  <c r="E47" i="2"/>
  <c r="F47" i="2"/>
  <c r="G47" i="2"/>
  <c r="H47" i="2"/>
  <c r="I47" i="2"/>
  <c r="J47" i="2"/>
  <c r="K47" i="2"/>
  <c r="L47" i="2"/>
  <c r="M47" i="2"/>
  <c r="B45" i="3"/>
  <c r="C45" i="3"/>
  <c r="D45" i="3"/>
  <c r="E45" i="3"/>
  <c r="F45" i="3"/>
  <c r="G45" i="3"/>
  <c r="H45" i="3"/>
  <c r="I45" i="3"/>
  <c r="J45" i="3"/>
  <c r="K45" i="3"/>
  <c r="L45" i="3"/>
  <c r="M45" i="3"/>
  <c r="B45" i="5"/>
  <c r="C45" i="5"/>
  <c r="D45" i="5"/>
  <c r="E45" i="5"/>
  <c r="F45" i="5"/>
  <c r="G45" i="5"/>
  <c r="H45" i="5"/>
  <c r="I45" i="5"/>
  <c r="J45" i="5"/>
  <c r="K45" i="5"/>
  <c r="L45" i="5"/>
  <c r="M45" i="5"/>
  <c r="B47" i="6"/>
  <c r="C47" i="6"/>
  <c r="D47" i="6"/>
  <c r="E47" i="6"/>
  <c r="F47" i="6"/>
  <c r="G47" i="6"/>
  <c r="H47" i="6"/>
  <c r="I47" i="6"/>
  <c r="J47" i="6"/>
  <c r="K47" i="6"/>
  <c r="L47" i="6"/>
  <c r="M47" i="6"/>
  <c r="B45" i="4"/>
  <c r="C45" i="4"/>
  <c r="D45" i="4"/>
  <c r="E45" i="4"/>
  <c r="F45" i="4"/>
  <c r="G45" i="4"/>
  <c r="H45" i="4"/>
  <c r="I45" i="4"/>
  <c r="J45" i="4"/>
  <c r="K45" i="4"/>
  <c r="L45" i="4"/>
  <c r="M45" i="4"/>
  <c r="B30" i="4"/>
  <c r="C30" i="4"/>
  <c r="D30" i="4"/>
  <c r="E30" i="4"/>
  <c r="F30" i="4"/>
  <c r="G30" i="4"/>
  <c r="H30" i="4"/>
  <c r="I30" i="4"/>
  <c r="J30" i="4"/>
  <c r="K30" i="4"/>
  <c r="L30" i="4"/>
  <c r="M30" i="4"/>
  <c r="B31" i="4"/>
  <c r="C31" i="4"/>
  <c r="D31" i="4"/>
  <c r="E31" i="4"/>
  <c r="F31" i="4"/>
  <c r="G31" i="4"/>
  <c r="H31" i="4"/>
  <c r="I31" i="4"/>
  <c r="J31" i="4"/>
  <c r="K31" i="4"/>
  <c r="L31" i="4"/>
  <c r="M31" i="4"/>
  <c r="B32" i="4"/>
  <c r="C32" i="4"/>
  <c r="D32" i="4"/>
  <c r="E32" i="4"/>
  <c r="F32" i="4"/>
  <c r="G32" i="4"/>
  <c r="H32" i="4"/>
  <c r="I32" i="4"/>
  <c r="J32" i="4"/>
  <c r="K32" i="4"/>
  <c r="L32" i="4"/>
  <c r="M32" i="4"/>
  <c r="B33" i="4"/>
  <c r="C33" i="4"/>
  <c r="D33" i="4"/>
  <c r="E33" i="4"/>
  <c r="F33" i="4"/>
  <c r="G33" i="4"/>
  <c r="H33" i="4"/>
  <c r="I33" i="4"/>
  <c r="J33" i="4"/>
  <c r="K33" i="4"/>
  <c r="L33" i="4"/>
  <c r="M33" i="4"/>
  <c r="B34" i="4"/>
  <c r="C34" i="4"/>
  <c r="D34" i="4"/>
  <c r="E34" i="4"/>
  <c r="F34" i="4"/>
  <c r="G34" i="4"/>
  <c r="H34" i="4"/>
  <c r="I34" i="4"/>
  <c r="J34" i="4"/>
  <c r="K34" i="4"/>
  <c r="L34" i="4"/>
  <c r="M34" i="4"/>
  <c r="B35" i="4"/>
  <c r="C35" i="4"/>
  <c r="D35" i="4"/>
  <c r="E35" i="4"/>
  <c r="F35" i="4"/>
  <c r="G35" i="4"/>
  <c r="H35" i="4"/>
  <c r="I35" i="4"/>
  <c r="J35" i="4"/>
  <c r="K35" i="4"/>
  <c r="L35" i="4"/>
  <c r="M35" i="4"/>
  <c r="B36" i="4"/>
  <c r="C36" i="4"/>
  <c r="D36" i="4"/>
  <c r="E36" i="4"/>
  <c r="F36" i="4"/>
  <c r="G36" i="4"/>
  <c r="H36" i="4"/>
  <c r="I36" i="4"/>
  <c r="J36" i="4"/>
  <c r="K36" i="4"/>
  <c r="L36" i="4"/>
  <c r="M36" i="4"/>
  <c r="B37" i="4"/>
  <c r="C37" i="4"/>
  <c r="D37" i="4"/>
  <c r="E37" i="4"/>
  <c r="F37" i="4"/>
  <c r="G37" i="4"/>
  <c r="H37" i="4"/>
  <c r="I37" i="4"/>
  <c r="J37" i="4"/>
  <c r="K37" i="4"/>
  <c r="L37" i="4"/>
  <c r="M37" i="4"/>
  <c r="B38" i="4"/>
  <c r="C38" i="4"/>
  <c r="D38" i="4"/>
  <c r="E38" i="4"/>
  <c r="F38" i="4"/>
  <c r="G38" i="4"/>
  <c r="H38" i="4"/>
  <c r="I38" i="4"/>
  <c r="J38" i="4"/>
  <c r="K38" i="4"/>
  <c r="L38" i="4"/>
  <c r="M38" i="4"/>
  <c r="B39" i="4"/>
  <c r="C39" i="4"/>
  <c r="D39" i="4"/>
  <c r="E39" i="4"/>
  <c r="F39" i="4"/>
  <c r="G39" i="4"/>
  <c r="H39" i="4"/>
  <c r="I39" i="4"/>
  <c r="J39" i="4"/>
  <c r="K39" i="4"/>
  <c r="L39" i="4"/>
  <c r="M39" i="4"/>
  <c r="B40" i="4"/>
  <c r="C40" i="4"/>
  <c r="D40" i="4"/>
  <c r="E40" i="4"/>
  <c r="F40" i="4"/>
  <c r="G40" i="4"/>
  <c r="H40" i="4"/>
  <c r="I40" i="4"/>
  <c r="J40" i="4"/>
  <c r="K40" i="4"/>
  <c r="L40" i="4"/>
  <c r="M40" i="4"/>
  <c r="B41" i="4"/>
  <c r="C41" i="4"/>
  <c r="D41" i="4"/>
  <c r="E41" i="4"/>
  <c r="F41" i="4"/>
  <c r="G41" i="4"/>
  <c r="H41" i="4"/>
  <c r="I41" i="4"/>
  <c r="J41" i="4"/>
  <c r="K41" i="4"/>
  <c r="L41" i="4"/>
  <c r="M41" i="4"/>
  <c r="B42" i="4"/>
  <c r="C42" i="4"/>
  <c r="D42" i="4"/>
  <c r="E42" i="4"/>
  <c r="F42" i="4"/>
  <c r="G42" i="4"/>
  <c r="H42" i="4"/>
  <c r="I42" i="4"/>
  <c r="J42" i="4"/>
  <c r="K42" i="4"/>
  <c r="L42" i="4"/>
  <c r="M42" i="4"/>
  <c r="B43" i="4"/>
  <c r="C43" i="4"/>
  <c r="D43" i="4"/>
  <c r="E43" i="4"/>
  <c r="F43" i="4"/>
  <c r="G43" i="4"/>
  <c r="H43" i="4"/>
  <c r="I43" i="4"/>
  <c r="J43" i="4"/>
  <c r="K43" i="4"/>
  <c r="L43" i="4"/>
  <c r="M43" i="4"/>
  <c r="B44" i="4"/>
  <c r="C44" i="4"/>
  <c r="D44" i="4"/>
  <c r="E44" i="4"/>
  <c r="F44" i="4"/>
  <c r="G44" i="4"/>
  <c r="H44" i="4"/>
  <c r="I44" i="4"/>
  <c r="J44" i="4"/>
  <c r="K44" i="4"/>
  <c r="L44" i="4"/>
  <c r="M44" i="4"/>
  <c r="B29" i="4"/>
  <c r="B31" i="6"/>
  <c r="C31" i="6"/>
  <c r="D31" i="6"/>
  <c r="E31" i="6"/>
  <c r="F31" i="6"/>
  <c r="G31" i="6"/>
  <c r="H31" i="6"/>
  <c r="I31" i="6"/>
  <c r="J31" i="6"/>
  <c r="K31" i="6"/>
  <c r="L31" i="6"/>
  <c r="M31" i="6"/>
  <c r="B32" i="6"/>
  <c r="C32" i="6"/>
  <c r="D32" i="6"/>
  <c r="E32" i="6"/>
  <c r="F32" i="6"/>
  <c r="G32" i="6"/>
  <c r="H32" i="6"/>
  <c r="I32" i="6"/>
  <c r="J32" i="6"/>
  <c r="K32" i="6"/>
  <c r="L32" i="6"/>
  <c r="M32" i="6"/>
  <c r="B33" i="6"/>
  <c r="C33" i="6"/>
  <c r="D33" i="6"/>
  <c r="E33" i="6"/>
  <c r="F33" i="6"/>
  <c r="G33" i="6"/>
  <c r="H33" i="6"/>
  <c r="I33" i="6"/>
  <c r="J33" i="6"/>
  <c r="K33" i="6"/>
  <c r="L33" i="6"/>
  <c r="M33" i="6"/>
  <c r="B34" i="6"/>
  <c r="C34" i="6"/>
  <c r="D34" i="6"/>
  <c r="E34" i="6"/>
  <c r="F34" i="6"/>
  <c r="G34" i="6"/>
  <c r="H34" i="6"/>
  <c r="I34" i="6"/>
  <c r="J34" i="6"/>
  <c r="K34" i="6"/>
  <c r="L34" i="6"/>
  <c r="M34" i="6"/>
  <c r="B35" i="6"/>
  <c r="C35" i="6"/>
  <c r="D35" i="6"/>
  <c r="E35" i="6"/>
  <c r="F35" i="6"/>
  <c r="G35" i="6"/>
  <c r="H35" i="6"/>
  <c r="I35" i="6"/>
  <c r="J35" i="6"/>
  <c r="K35" i="6"/>
  <c r="L35" i="6"/>
  <c r="M35" i="6"/>
  <c r="B36" i="6"/>
  <c r="C36" i="6"/>
  <c r="D36" i="6"/>
  <c r="E36" i="6"/>
  <c r="F36" i="6"/>
  <c r="G36" i="6"/>
  <c r="H36" i="6"/>
  <c r="I36" i="6"/>
  <c r="J36" i="6"/>
  <c r="K36" i="6"/>
  <c r="L36" i="6"/>
  <c r="M36" i="6"/>
  <c r="B37" i="6"/>
  <c r="C37" i="6"/>
  <c r="D37" i="6"/>
  <c r="E37" i="6"/>
  <c r="F37" i="6"/>
  <c r="G37" i="6"/>
  <c r="H37" i="6"/>
  <c r="I37" i="6"/>
  <c r="J37" i="6"/>
  <c r="K37" i="6"/>
  <c r="L37" i="6"/>
  <c r="M37" i="6"/>
  <c r="B38" i="6"/>
  <c r="C38" i="6"/>
  <c r="D38" i="6"/>
  <c r="E38" i="6"/>
  <c r="F38" i="6"/>
  <c r="G38" i="6"/>
  <c r="H38" i="6"/>
  <c r="I38" i="6"/>
  <c r="J38" i="6"/>
  <c r="K38" i="6"/>
  <c r="L38" i="6"/>
  <c r="M38" i="6"/>
  <c r="B39" i="6"/>
  <c r="C39" i="6"/>
  <c r="D39" i="6"/>
  <c r="E39" i="6"/>
  <c r="F39" i="6"/>
  <c r="G39" i="6"/>
  <c r="H39" i="6"/>
  <c r="I39" i="6"/>
  <c r="J39" i="6"/>
  <c r="K39" i="6"/>
  <c r="L39" i="6"/>
  <c r="M39" i="6"/>
  <c r="B40" i="6"/>
  <c r="C40" i="6"/>
  <c r="D40" i="6"/>
  <c r="E40" i="6"/>
  <c r="F40" i="6"/>
  <c r="G40" i="6"/>
  <c r="H40" i="6"/>
  <c r="I40" i="6"/>
  <c r="J40" i="6"/>
  <c r="K40" i="6"/>
  <c r="L40" i="6"/>
  <c r="M40" i="6"/>
  <c r="B41" i="6"/>
  <c r="C41" i="6"/>
  <c r="D41" i="6"/>
  <c r="E41" i="6"/>
  <c r="F41" i="6"/>
  <c r="G41" i="6"/>
  <c r="H41" i="6"/>
  <c r="I41" i="6"/>
  <c r="J41" i="6"/>
  <c r="K41" i="6"/>
  <c r="L41" i="6"/>
  <c r="M41" i="6"/>
  <c r="B42" i="6"/>
  <c r="C42" i="6"/>
  <c r="D42" i="6"/>
  <c r="E42" i="6"/>
  <c r="F42" i="6"/>
  <c r="G42" i="6"/>
  <c r="H42" i="6"/>
  <c r="I42" i="6"/>
  <c r="J42" i="6"/>
  <c r="K42" i="6"/>
  <c r="L42" i="6"/>
  <c r="M42" i="6"/>
  <c r="B43" i="6"/>
  <c r="C43" i="6"/>
  <c r="D43" i="6"/>
  <c r="E43" i="6"/>
  <c r="F43" i="6"/>
  <c r="G43" i="6"/>
  <c r="H43" i="6"/>
  <c r="I43" i="6"/>
  <c r="J43" i="6"/>
  <c r="K43" i="6"/>
  <c r="L43" i="6"/>
  <c r="M43" i="6"/>
  <c r="B44" i="6"/>
  <c r="C44" i="6"/>
  <c r="D44" i="6"/>
  <c r="E44" i="6"/>
  <c r="F44" i="6"/>
  <c r="G44" i="6"/>
  <c r="H44" i="6"/>
  <c r="I44" i="6"/>
  <c r="J44" i="6"/>
  <c r="K44" i="6"/>
  <c r="L44" i="6"/>
  <c r="M44" i="6"/>
  <c r="B45" i="6"/>
  <c r="C45" i="6"/>
  <c r="D45" i="6"/>
  <c r="E45" i="6"/>
  <c r="F45" i="6"/>
  <c r="G45" i="6"/>
  <c r="H45" i="6"/>
  <c r="I45" i="6"/>
  <c r="J45" i="6"/>
  <c r="K45" i="6"/>
  <c r="L45" i="6"/>
  <c r="M45" i="6"/>
  <c r="B46" i="6"/>
  <c r="C46" i="6"/>
  <c r="D46" i="6"/>
  <c r="E46" i="6"/>
  <c r="F46" i="6"/>
  <c r="G46" i="6"/>
  <c r="H46" i="6"/>
  <c r="I46" i="6"/>
  <c r="J46" i="6"/>
  <c r="K46" i="6"/>
  <c r="L46" i="6"/>
  <c r="M46" i="6"/>
  <c r="B30" i="6"/>
  <c r="B30" i="5"/>
  <c r="C30" i="5"/>
  <c r="D30" i="5"/>
  <c r="E30" i="5"/>
  <c r="F30" i="5"/>
  <c r="G30" i="5"/>
  <c r="H30" i="5"/>
  <c r="I30" i="5"/>
  <c r="J30" i="5"/>
  <c r="K30" i="5"/>
  <c r="L30" i="5"/>
  <c r="M30" i="5"/>
  <c r="B31" i="5"/>
  <c r="C31" i="5"/>
  <c r="D31" i="5"/>
  <c r="E31" i="5"/>
  <c r="F31" i="5"/>
  <c r="G31" i="5"/>
  <c r="H31" i="5"/>
  <c r="I31" i="5"/>
  <c r="J31" i="5"/>
  <c r="K31" i="5"/>
  <c r="L31" i="5"/>
  <c r="M31" i="5"/>
  <c r="B32" i="5"/>
  <c r="C32" i="5"/>
  <c r="D32" i="5"/>
  <c r="E32" i="5"/>
  <c r="F32" i="5"/>
  <c r="G32" i="5"/>
  <c r="H32" i="5"/>
  <c r="I32" i="5"/>
  <c r="J32" i="5"/>
  <c r="K32" i="5"/>
  <c r="L32" i="5"/>
  <c r="M32" i="5"/>
  <c r="B33" i="5"/>
  <c r="C33" i="5"/>
  <c r="D33" i="5"/>
  <c r="E33" i="5"/>
  <c r="F33" i="5"/>
  <c r="G33" i="5"/>
  <c r="H33" i="5"/>
  <c r="I33" i="5"/>
  <c r="J33" i="5"/>
  <c r="K33" i="5"/>
  <c r="L33" i="5"/>
  <c r="M33" i="5"/>
  <c r="B34" i="5"/>
  <c r="C34" i="5"/>
  <c r="D34" i="5"/>
  <c r="E34" i="5"/>
  <c r="F34" i="5"/>
  <c r="G34" i="5"/>
  <c r="H34" i="5"/>
  <c r="I34" i="5"/>
  <c r="J34" i="5"/>
  <c r="K34" i="5"/>
  <c r="L34" i="5"/>
  <c r="M34" i="5"/>
  <c r="B35" i="5"/>
  <c r="C35" i="5"/>
  <c r="D35" i="5"/>
  <c r="E35" i="5"/>
  <c r="F35" i="5"/>
  <c r="G35" i="5"/>
  <c r="H35" i="5"/>
  <c r="I35" i="5"/>
  <c r="J35" i="5"/>
  <c r="K35" i="5"/>
  <c r="L35" i="5"/>
  <c r="M35" i="5"/>
  <c r="B36" i="5"/>
  <c r="C36" i="5"/>
  <c r="D36" i="5"/>
  <c r="E36" i="5"/>
  <c r="F36" i="5"/>
  <c r="G36" i="5"/>
  <c r="H36" i="5"/>
  <c r="I36" i="5"/>
  <c r="J36" i="5"/>
  <c r="K36" i="5"/>
  <c r="L36" i="5"/>
  <c r="M36" i="5"/>
  <c r="B37" i="5"/>
  <c r="C37" i="5"/>
  <c r="D37" i="5"/>
  <c r="E37" i="5"/>
  <c r="F37" i="5"/>
  <c r="G37" i="5"/>
  <c r="H37" i="5"/>
  <c r="I37" i="5"/>
  <c r="J37" i="5"/>
  <c r="K37" i="5"/>
  <c r="L37" i="5"/>
  <c r="M37" i="5"/>
  <c r="B38" i="5"/>
  <c r="C38" i="5"/>
  <c r="D38" i="5"/>
  <c r="E38" i="5"/>
  <c r="F38" i="5"/>
  <c r="G38" i="5"/>
  <c r="H38" i="5"/>
  <c r="I38" i="5"/>
  <c r="J38" i="5"/>
  <c r="K38" i="5"/>
  <c r="L38" i="5"/>
  <c r="M38" i="5"/>
  <c r="B39" i="5"/>
  <c r="C39" i="5"/>
  <c r="D39" i="5"/>
  <c r="E39" i="5"/>
  <c r="F39" i="5"/>
  <c r="G39" i="5"/>
  <c r="H39" i="5"/>
  <c r="I39" i="5"/>
  <c r="J39" i="5"/>
  <c r="K39" i="5"/>
  <c r="L39" i="5"/>
  <c r="M39" i="5"/>
  <c r="B40" i="5"/>
  <c r="C40" i="5"/>
  <c r="D40" i="5"/>
  <c r="E40" i="5"/>
  <c r="F40" i="5"/>
  <c r="G40" i="5"/>
  <c r="H40" i="5"/>
  <c r="I40" i="5"/>
  <c r="J40" i="5"/>
  <c r="K40" i="5"/>
  <c r="L40" i="5"/>
  <c r="M40" i="5"/>
  <c r="B41" i="5"/>
  <c r="C41" i="5"/>
  <c r="D41" i="5"/>
  <c r="E41" i="5"/>
  <c r="F41" i="5"/>
  <c r="G41" i="5"/>
  <c r="H41" i="5"/>
  <c r="I41" i="5"/>
  <c r="J41" i="5"/>
  <c r="K41" i="5"/>
  <c r="L41" i="5"/>
  <c r="M41" i="5"/>
  <c r="B42" i="5"/>
  <c r="C42" i="5"/>
  <c r="D42" i="5"/>
  <c r="E42" i="5"/>
  <c r="F42" i="5"/>
  <c r="G42" i="5"/>
  <c r="H42" i="5"/>
  <c r="I42" i="5"/>
  <c r="J42" i="5"/>
  <c r="K42" i="5"/>
  <c r="L42" i="5"/>
  <c r="M42" i="5"/>
  <c r="B43" i="5"/>
  <c r="C43" i="5"/>
  <c r="D43" i="5"/>
  <c r="E43" i="5"/>
  <c r="F43" i="5"/>
  <c r="G43" i="5"/>
  <c r="H43" i="5"/>
  <c r="I43" i="5"/>
  <c r="J43" i="5"/>
  <c r="K43" i="5"/>
  <c r="L43" i="5"/>
  <c r="M43" i="5"/>
  <c r="B44" i="5"/>
  <c r="C44" i="5"/>
  <c r="D44" i="5"/>
  <c r="E44" i="5"/>
  <c r="F44" i="5"/>
  <c r="G44" i="5"/>
  <c r="H44" i="5"/>
  <c r="I44" i="5"/>
  <c r="J44" i="5"/>
  <c r="K44" i="5"/>
  <c r="L44" i="5"/>
  <c r="M44" i="5"/>
  <c r="B29" i="5"/>
  <c r="C29" i="5"/>
  <c r="D29" i="5"/>
  <c r="E29" i="5"/>
  <c r="F29" i="5"/>
  <c r="G29" i="5"/>
  <c r="H29" i="5"/>
  <c r="I29" i="5"/>
  <c r="J29" i="5"/>
  <c r="K29" i="5"/>
  <c r="L29" i="5"/>
  <c r="M29" i="5"/>
  <c r="B30" i="2"/>
  <c r="B30" i="3"/>
  <c r="C30" i="3"/>
  <c r="D30" i="3"/>
  <c r="E30" i="3"/>
  <c r="F30" i="3"/>
  <c r="G30" i="3"/>
  <c r="H30" i="3"/>
  <c r="I30" i="3"/>
  <c r="J30" i="3"/>
  <c r="K30" i="3"/>
  <c r="L30" i="3"/>
  <c r="M30" i="3"/>
  <c r="B31" i="3"/>
  <c r="C31" i="3"/>
  <c r="D31" i="3"/>
  <c r="E31" i="3"/>
  <c r="F31" i="3"/>
  <c r="G31" i="3"/>
  <c r="H31" i="3"/>
  <c r="I31" i="3"/>
  <c r="J31" i="3"/>
  <c r="K31" i="3"/>
  <c r="L31" i="3"/>
  <c r="M31" i="3"/>
  <c r="B32" i="3"/>
  <c r="C32" i="3"/>
  <c r="D32" i="3"/>
  <c r="E32" i="3"/>
  <c r="F32" i="3"/>
  <c r="G32" i="3"/>
  <c r="H32" i="3"/>
  <c r="I32" i="3"/>
  <c r="J32" i="3"/>
  <c r="K32" i="3"/>
  <c r="L32" i="3"/>
  <c r="M32" i="3"/>
  <c r="B33" i="3"/>
  <c r="C33" i="3"/>
  <c r="D33" i="3"/>
  <c r="E33" i="3"/>
  <c r="F33" i="3"/>
  <c r="G33" i="3"/>
  <c r="H33" i="3"/>
  <c r="I33" i="3"/>
  <c r="J33" i="3"/>
  <c r="K33" i="3"/>
  <c r="L33" i="3"/>
  <c r="M33" i="3"/>
  <c r="B34" i="3"/>
  <c r="C34" i="3"/>
  <c r="D34" i="3"/>
  <c r="E34" i="3"/>
  <c r="F34" i="3"/>
  <c r="G34" i="3"/>
  <c r="H34" i="3"/>
  <c r="I34" i="3"/>
  <c r="J34" i="3"/>
  <c r="K34" i="3"/>
  <c r="L34" i="3"/>
  <c r="M34" i="3"/>
  <c r="B35" i="3"/>
  <c r="C35" i="3"/>
  <c r="D35" i="3"/>
  <c r="E35" i="3"/>
  <c r="F35" i="3"/>
  <c r="G35" i="3"/>
  <c r="H35" i="3"/>
  <c r="I35" i="3"/>
  <c r="J35" i="3"/>
  <c r="K35" i="3"/>
  <c r="L35" i="3"/>
  <c r="M35" i="3"/>
  <c r="B36" i="3"/>
  <c r="C36" i="3"/>
  <c r="D36" i="3"/>
  <c r="E36" i="3"/>
  <c r="F36" i="3"/>
  <c r="G36" i="3"/>
  <c r="H36" i="3"/>
  <c r="I36" i="3"/>
  <c r="J36" i="3"/>
  <c r="K36" i="3"/>
  <c r="L36" i="3"/>
  <c r="M36" i="3"/>
  <c r="B37" i="3"/>
  <c r="C37" i="3"/>
  <c r="D37" i="3"/>
  <c r="E37" i="3"/>
  <c r="F37" i="3"/>
  <c r="G37" i="3"/>
  <c r="H37" i="3"/>
  <c r="I37" i="3"/>
  <c r="J37" i="3"/>
  <c r="K37" i="3"/>
  <c r="L37" i="3"/>
  <c r="M37" i="3"/>
  <c r="B38" i="3"/>
  <c r="C38" i="3"/>
  <c r="D38" i="3"/>
  <c r="E38" i="3"/>
  <c r="F38" i="3"/>
  <c r="G38" i="3"/>
  <c r="H38" i="3"/>
  <c r="I38" i="3"/>
  <c r="J38" i="3"/>
  <c r="K38" i="3"/>
  <c r="L38" i="3"/>
  <c r="M38" i="3"/>
  <c r="B39" i="3"/>
  <c r="C39" i="3"/>
  <c r="D39" i="3"/>
  <c r="E39" i="3"/>
  <c r="F39" i="3"/>
  <c r="G39" i="3"/>
  <c r="H39" i="3"/>
  <c r="I39" i="3"/>
  <c r="J39" i="3"/>
  <c r="K39" i="3"/>
  <c r="L39" i="3"/>
  <c r="M39" i="3"/>
  <c r="B40" i="3"/>
  <c r="C40" i="3"/>
  <c r="D40" i="3"/>
  <c r="E40" i="3"/>
  <c r="F40" i="3"/>
  <c r="G40" i="3"/>
  <c r="H40" i="3"/>
  <c r="I40" i="3"/>
  <c r="J40" i="3"/>
  <c r="K40" i="3"/>
  <c r="L40" i="3"/>
  <c r="M40" i="3"/>
  <c r="B41" i="3"/>
  <c r="C41" i="3"/>
  <c r="D41" i="3"/>
  <c r="E41" i="3"/>
  <c r="F41" i="3"/>
  <c r="G41" i="3"/>
  <c r="H41" i="3"/>
  <c r="I41" i="3"/>
  <c r="J41" i="3"/>
  <c r="K41" i="3"/>
  <c r="L41" i="3"/>
  <c r="M41" i="3"/>
  <c r="B42" i="3"/>
  <c r="C42" i="3"/>
  <c r="D42" i="3"/>
  <c r="E42" i="3"/>
  <c r="F42" i="3"/>
  <c r="G42" i="3"/>
  <c r="H42" i="3"/>
  <c r="I42" i="3"/>
  <c r="J42" i="3"/>
  <c r="K42" i="3"/>
  <c r="L42" i="3"/>
  <c r="M42" i="3"/>
  <c r="B43" i="3"/>
  <c r="C43" i="3"/>
  <c r="D43" i="3"/>
  <c r="E43" i="3"/>
  <c r="F43" i="3"/>
  <c r="G43" i="3"/>
  <c r="H43" i="3"/>
  <c r="I43" i="3"/>
  <c r="J43" i="3"/>
  <c r="K43" i="3"/>
  <c r="L43" i="3"/>
  <c r="M43" i="3"/>
  <c r="B44" i="3"/>
  <c r="C44" i="3"/>
  <c r="D44" i="3"/>
  <c r="E44" i="3"/>
  <c r="F44" i="3"/>
  <c r="G44" i="3"/>
  <c r="H44" i="3"/>
  <c r="I44" i="3"/>
  <c r="J44" i="3"/>
  <c r="K44" i="3"/>
  <c r="L44" i="3"/>
  <c r="M44" i="3"/>
  <c r="B29" i="3"/>
  <c r="M30" i="11"/>
  <c r="L30" i="11"/>
  <c r="K30" i="11"/>
  <c r="J30" i="11"/>
  <c r="I30" i="11"/>
  <c r="H30" i="11"/>
  <c r="G30" i="11"/>
  <c r="F30" i="11"/>
  <c r="E30" i="11"/>
  <c r="D30" i="11"/>
  <c r="C30" i="11"/>
  <c r="M30" i="10"/>
  <c r="L30" i="10"/>
  <c r="K30" i="10"/>
  <c r="J30" i="10"/>
  <c r="I30" i="10"/>
  <c r="H30" i="10"/>
  <c r="G30" i="10"/>
  <c r="F30" i="10"/>
  <c r="E30" i="10"/>
  <c r="D30" i="10"/>
  <c r="C30" i="10"/>
  <c r="M29" i="9"/>
  <c r="L29" i="9"/>
  <c r="K29" i="9"/>
  <c r="J29" i="9"/>
  <c r="I29" i="9"/>
  <c r="H29" i="9"/>
  <c r="G29" i="9"/>
  <c r="F29" i="9"/>
  <c r="E29" i="9"/>
  <c r="D29" i="9"/>
  <c r="C29" i="9"/>
  <c r="M30" i="8"/>
  <c r="L30" i="8"/>
  <c r="K30" i="8"/>
  <c r="J30" i="8"/>
  <c r="I30" i="8"/>
  <c r="H30" i="8"/>
  <c r="G30" i="8"/>
  <c r="F30" i="8"/>
  <c r="E30" i="8"/>
  <c r="D30" i="8"/>
  <c r="C30" i="8"/>
  <c r="M30" i="7"/>
  <c r="L30" i="7"/>
  <c r="K30" i="7"/>
  <c r="J30" i="7"/>
  <c r="I30" i="7"/>
  <c r="H30" i="7"/>
  <c r="G30" i="7"/>
  <c r="F30" i="7"/>
  <c r="E30" i="7"/>
  <c r="D30" i="7"/>
  <c r="C30" i="7"/>
  <c r="M29" i="4"/>
  <c r="L29" i="4"/>
  <c r="K29" i="4"/>
  <c r="J29" i="4"/>
  <c r="I29" i="4"/>
  <c r="H29" i="4"/>
  <c r="G29" i="4"/>
  <c r="F29" i="4"/>
  <c r="E29" i="4"/>
  <c r="D29" i="4"/>
  <c r="C29" i="4"/>
  <c r="M30" i="6"/>
  <c r="L30" i="6"/>
  <c r="K30" i="6"/>
  <c r="J30" i="6"/>
  <c r="I30" i="6"/>
  <c r="H30" i="6"/>
  <c r="G30" i="6"/>
  <c r="F30" i="6"/>
  <c r="E30" i="6"/>
  <c r="D30" i="6"/>
  <c r="C30" i="6"/>
  <c r="M29" i="3"/>
  <c r="L29" i="3"/>
  <c r="K29" i="3"/>
  <c r="J29" i="3"/>
  <c r="I29" i="3"/>
  <c r="H29" i="3"/>
  <c r="G29" i="3"/>
  <c r="F29" i="3"/>
  <c r="E29" i="3"/>
  <c r="D29" i="3"/>
  <c r="C29" i="3"/>
  <c r="B31" i="2" l="1"/>
  <c r="C31" i="2"/>
  <c r="D31" i="2"/>
  <c r="E31" i="2"/>
  <c r="F31" i="2"/>
  <c r="G31" i="2"/>
  <c r="H31" i="2"/>
  <c r="I31" i="2"/>
  <c r="J31" i="2"/>
  <c r="K31" i="2"/>
  <c r="L31" i="2"/>
  <c r="M31" i="2"/>
  <c r="B32" i="2"/>
  <c r="C32" i="2"/>
  <c r="D32" i="2"/>
  <c r="E32" i="2"/>
  <c r="F32" i="2"/>
  <c r="G32" i="2"/>
  <c r="H32" i="2"/>
  <c r="I32" i="2"/>
  <c r="J32" i="2"/>
  <c r="K32" i="2"/>
  <c r="L32" i="2"/>
  <c r="M32" i="2"/>
  <c r="B33" i="2"/>
  <c r="C33" i="2"/>
  <c r="D33" i="2"/>
  <c r="E33" i="2"/>
  <c r="F33" i="2"/>
  <c r="G33" i="2"/>
  <c r="H33" i="2"/>
  <c r="I33" i="2"/>
  <c r="J33" i="2"/>
  <c r="K33" i="2"/>
  <c r="L33" i="2"/>
  <c r="M33" i="2"/>
  <c r="B34" i="2"/>
  <c r="C34" i="2"/>
  <c r="D34" i="2"/>
  <c r="E34" i="2"/>
  <c r="F34" i="2"/>
  <c r="G34" i="2"/>
  <c r="H34" i="2"/>
  <c r="I34" i="2"/>
  <c r="J34" i="2"/>
  <c r="K34" i="2"/>
  <c r="L34" i="2"/>
  <c r="M34" i="2"/>
  <c r="B35" i="2"/>
  <c r="C35" i="2"/>
  <c r="D35" i="2"/>
  <c r="E35" i="2"/>
  <c r="F35" i="2"/>
  <c r="G35" i="2"/>
  <c r="H35" i="2"/>
  <c r="I35" i="2"/>
  <c r="J35" i="2"/>
  <c r="K35" i="2"/>
  <c r="L35" i="2"/>
  <c r="M35" i="2"/>
  <c r="B36" i="2"/>
  <c r="C36" i="2"/>
  <c r="D36" i="2"/>
  <c r="E36" i="2"/>
  <c r="F36" i="2"/>
  <c r="G36" i="2"/>
  <c r="H36" i="2"/>
  <c r="I36" i="2"/>
  <c r="J36" i="2"/>
  <c r="K36" i="2"/>
  <c r="L36" i="2"/>
  <c r="M36" i="2"/>
  <c r="B37" i="2"/>
  <c r="C37" i="2"/>
  <c r="D37" i="2"/>
  <c r="E37" i="2"/>
  <c r="F37" i="2"/>
  <c r="G37" i="2"/>
  <c r="H37" i="2"/>
  <c r="I37" i="2"/>
  <c r="J37" i="2"/>
  <c r="K37" i="2"/>
  <c r="L37" i="2"/>
  <c r="M37" i="2"/>
  <c r="B38" i="2"/>
  <c r="C38" i="2"/>
  <c r="D38" i="2"/>
  <c r="E38" i="2"/>
  <c r="F38" i="2"/>
  <c r="G38" i="2"/>
  <c r="H38" i="2"/>
  <c r="I38" i="2"/>
  <c r="J38" i="2"/>
  <c r="K38" i="2"/>
  <c r="L38" i="2"/>
  <c r="M38" i="2"/>
  <c r="B39" i="2"/>
  <c r="C39" i="2"/>
  <c r="D39" i="2"/>
  <c r="E39" i="2"/>
  <c r="F39" i="2"/>
  <c r="G39" i="2"/>
  <c r="H39" i="2"/>
  <c r="I39" i="2"/>
  <c r="J39" i="2"/>
  <c r="K39" i="2"/>
  <c r="L39" i="2"/>
  <c r="M39" i="2"/>
  <c r="B40" i="2"/>
  <c r="C40" i="2"/>
  <c r="D40" i="2"/>
  <c r="E40" i="2"/>
  <c r="F40" i="2"/>
  <c r="G40" i="2"/>
  <c r="H40" i="2"/>
  <c r="I40" i="2"/>
  <c r="J40" i="2"/>
  <c r="K40" i="2"/>
  <c r="L40" i="2"/>
  <c r="M40" i="2"/>
  <c r="B41" i="2"/>
  <c r="C41" i="2"/>
  <c r="D41" i="2"/>
  <c r="E41" i="2"/>
  <c r="F41" i="2"/>
  <c r="G41" i="2"/>
  <c r="H41" i="2"/>
  <c r="I41" i="2"/>
  <c r="J41" i="2"/>
  <c r="K41" i="2"/>
  <c r="L41" i="2"/>
  <c r="M41" i="2"/>
  <c r="B42" i="2"/>
  <c r="C42" i="2"/>
  <c r="D42" i="2"/>
  <c r="E42" i="2"/>
  <c r="F42" i="2"/>
  <c r="G42" i="2"/>
  <c r="H42" i="2"/>
  <c r="I42" i="2"/>
  <c r="J42" i="2"/>
  <c r="K42" i="2"/>
  <c r="L42" i="2"/>
  <c r="M42" i="2"/>
  <c r="B43" i="2"/>
  <c r="C43" i="2"/>
  <c r="D43" i="2"/>
  <c r="E43" i="2"/>
  <c r="F43" i="2"/>
  <c r="G43" i="2"/>
  <c r="H43" i="2"/>
  <c r="I43" i="2"/>
  <c r="J43" i="2"/>
  <c r="K43" i="2"/>
  <c r="L43" i="2"/>
  <c r="M43" i="2"/>
  <c r="B44" i="2"/>
  <c r="C44" i="2"/>
  <c r="D44" i="2"/>
  <c r="E44" i="2"/>
  <c r="F44" i="2"/>
  <c r="G44" i="2"/>
  <c r="H44" i="2"/>
  <c r="I44" i="2"/>
  <c r="J44" i="2"/>
  <c r="K44" i="2"/>
  <c r="L44" i="2"/>
  <c r="M44" i="2"/>
  <c r="B45" i="2"/>
  <c r="C45" i="2"/>
  <c r="D45" i="2"/>
  <c r="E45" i="2"/>
  <c r="F45" i="2"/>
  <c r="G45" i="2"/>
  <c r="H45" i="2"/>
  <c r="I45" i="2"/>
  <c r="J45" i="2"/>
  <c r="K45" i="2"/>
  <c r="L45" i="2"/>
  <c r="M45" i="2"/>
  <c r="B46" i="2"/>
  <c r="C46" i="2"/>
  <c r="D46" i="2"/>
  <c r="E46" i="2"/>
  <c r="F46" i="2"/>
  <c r="G46" i="2"/>
  <c r="H46" i="2"/>
  <c r="I46" i="2"/>
  <c r="J46" i="2"/>
  <c r="K46" i="2"/>
  <c r="L46" i="2"/>
  <c r="M46" i="2"/>
  <c r="C30" i="2"/>
  <c r="D30" i="2"/>
  <c r="E30" i="2"/>
  <c r="F30" i="2"/>
  <c r="G30" i="2"/>
  <c r="H30" i="2"/>
  <c r="I30" i="2"/>
  <c r="J30" i="2"/>
  <c r="K30" i="2"/>
  <c r="L30" i="2"/>
  <c r="M30" i="2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D33" i="1"/>
  <c r="E33" i="1"/>
  <c r="F33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I34" i="1"/>
  <c r="J34" i="1"/>
  <c r="K34" i="1"/>
  <c r="L34" i="1"/>
  <c r="M34" i="1"/>
  <c r="N34" i="1"/>
  <c r="C35" i="1"/>
  <c r="D35" i="1"/>
  <c r="E35" i="1"/>
  <c r="F35" i="1"/>
  <c r="G35" i="1"/>
  <c r="H35" i="1"/>
  <c r="I35" i="1"/>
  <c r="J35" i="1"/>
  <c r="K35" i="1"/>
  <c r="L35" i="1"/>
  <c r="M35" i="1"/>
  <c r="N35" i="1"/>
  <c r="C36" i="1"/>
  <c r="D36" i="1"/>
  <c r="E36" i="1"/>
  <c r="F36" i="1"/>
  <c r="G36" i="1"/>
  <c r="H36" i="1"/>
  <c r="I36" i="1"/>
  <c r="J36" i="1"/>
  <c r="K36" i="1"/>
  <c r="L36" i="1"/>
  <c r="M36" i="1"/>
  <c r="N36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C43" i="1"/>
  <c r="D43" i="1"/>
  <c r="E43" i="1"/>
  <c r="F43" i="1"/>
  <c r="G43" i="1"/>
  <c r="H43" i="1"/>
  <c r="I43" i="1"/>
  <c r="J43" i="1"/>
  <c r="K43" i="1"/>
  <c r="L43" i="1"/>
  <c r="M43" i="1"/>
  <c r="N43" i="1"/>
  <c r="C44" i="1"/>
  <c r="D44" i="1"/>
  <c r="E44" i="1"/>
  <c r="F44" i="1"/>
  <c r="G44" i="1"/>
  <c r="H44" i="1"/>
  <c r="I44" i="1"/>
  <c r="J44" i="1"/>
  <c r="K44" i="1"/>
  <c r="L44" i="1"/>
  <c r="M44" i="1"/>
  <c r="N44" i="1"/>
  <c r="C45" i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C47" i="1"/>
  <c r="D47" i="1"/>
  <c r="E47" i="1"/>
  <c r="F47" i="1"/>
  <c r="G47" i="1"/>
  <c r="H47" i="1"/>
  <c r="I47" i="1"/>
  <c r="J47" i="1"/>
  <c r="K47" i="1"/>
  <c r="L47" i="1"/>
  <c r="M47" i="1"/>
  <c r="N47" i="1"/>
  <c r="C48" i="1"/>
  <c r="D48" i="1"/>
  <c r="E48" i="1"/>
  <c r="F48" i="1"/>
  <c r="G48" i="1"/>
  <c r="H48" i="1"/>
  <c r="I48" i="1"/>
  <c r="J48" i="1"/>
  <c r="K48" i="1"/>
  <c r="L48" i="1"/>
  <c r="M48" i="1"/>
  <c r="N48" i="1"/>
  <c r="N31" i="1"/>
  <c r="M31" i="1"/>
  <c r="L31" i="1"/>
  <c r="K31" i="1"/>
  <c r="J31" i="1"/>
  <c r="I31" i="1"/>
  <c r="H31" i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<sst xmlns="http://schemas.openxmlformats.org/spreadsheetml/2006/main" count="818" uniqueCount="90">
  <si>
    <t>Certain conditions orginating in the perinatal period</t>
  </si>
  <si>
    <t>Certain infectious and parasitic diseases</t>
  </si>
  <si>
    <t>Congenital malformations, deformations and chromosomal abnormalities</t>
  </si>
  <si>
    <t>Diseases of the blood and blood-forming organs and certain disorders involving the immune mechanism</t>
  </si>
  <si>
    <t>Diseases of the circulatory system</t>
  </si>
  <si>
    <t>Diseases of the digestive system</t>
  </si>
  <si>
    <t>Diseases of the genitourinary system</t>
  </si>
  <si>
    <t>Diseases of the musculoskeletal system and connective tissue</t>
  </si>
  <si>
    <t>Diseases of the nervous system</t>
  </si>
  <si>
    <t>Diseases of the respiratory system</t>
  </si>
  <si>
    <t>Diseases of the skin and subcutaneous tissue</t>
  </si>
  <si>
    <t xml:space="preserve">Endocrine, nutritional and metabolic diseases </t>
  </si>
  <si>
    <t>External causes of morbidity and mortality</t>
  </si>
  <si>
    <t>Mental and behavioural disorders</t>
  </si>
  <si>
    <t>Neoplasms</t>
  </si>
  <si>
    <t>Pregnancy, childbirth and the puerperium</t>
  </si>
  <si>
    <t>Systems, signs and abnormal clinical and laboratory finding,not elsewhere classified</t>
  </si>
  <si>
    <t>ผลรวมทั้งหมด</t>
  </si>
  <si>
    <t>ICD-10</t>
  </si>
  <si>
    <t>กลุ่มสาเหตุหลัก</t>
  </si>
  <si>
    <t>A00-B99</t>
  </si>
  <si>
    <t>C00-D48</t>
  </si>
  <si>
    <t>D50-D89</t>
  </si>
  <si>
    <t>E00-E88</t>
  </si>
  <si>
    <t>F01-F99</t>
  </si>
  <si>
    <t>G00-G98</t>
  </si>
  <si>
    <t>I00-I99</t>
  </si>
  <si>
    <t>J00-J98</t>
  </si>
  <si>
    <t>K00-K92</t>
  </si>
  <si>
    <t>L00-L98</t>
  </si>
  <si>
    <t>M00-M99</t>
  </si>
  <si>
    <t>N00-N98</t>
  </si>
  <si>
    <t>O00-O99</t>
  </si>
  <si>
    <t>P00-P96</t>
  </si>
  <si>
    <t>Q00-Q99</t>
  </si>
  <si>
    <t>R00-R99</t>
  </si>
  <si>
    <t>V01-Y89</t>
  </si>
  <si>
    <t>จำนวนตาย (คน)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</si>
  <si>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</si>
  <si>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</si>
  <si>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</si>
  <si>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</si>
  <si>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</si>
  <si>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</si>
  <si>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</si>
  <si>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</si>
  <si>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</si>
  <si>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</si>
  <si>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</si>
  <si>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</si>
  <si>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จำนวนประชากรกลางปี</t>
  </si>
  <si>
    <t>อัตราตาย ต่อประชากร 100,000  คน</t>
  </si>
  <si>
    <t>Create by  Mullika Songkraw</t>
  </si>
  <si>
    <t>ที่มา :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</si>
  <si>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>1.อ.เมือง</t>
  </si>
  <si>
    <t>1.อ.เดิมบางนางบวช</t>
  </si>
  <si>
    <t xml:space="preserve">จำนวนตาย จำแนกตามกลุ่มสาเหตุหลักของ 103 กลุ่มโรคสาเหตุการตาย  อ.เดิมบางนางบวช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</si>
  <si>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อ.เดิมบางนางบวช  จ.สุพรรณบุรี  ปีพ.ศ.2542-2553</t>
  </si>
  <si>
    <t>3.อ.ด่านช้าง</t>
  </si>
  <si>
    <t xml:space="preserve">จำนวนตาย จำแนกตามกลุ่มสาเหตุหลักของ 103 กลุ่มโรคสาเหตุการตาย  อ.ด่านช้าง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</si>
  <si>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อ.ด่านช้าง   จ.สุพรรณบุรี  ปีพ.ศ.2542-2553</t>
  </si>
  <si>
    <t>4.อ.บางปลาม้า</t>
  </si>
  <si>
    <t xml:space="preserve">จำนวนตาย จำแนกตามกลุ่มสาเหตุหลักของ 103 กลุ่มโรคสาเหตุการตาย  อ.บางปลาม้า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</si>
  <si>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อ.บางปลาม้า จ.สุพรรณบุรี  ปีพ.ศ.2542-2553</t>
  </si>
  <si>
    <t>5.อ.ศรีประจันต์</t>
  </si>
  <si>
    <t>6.อ.ดอนเจดีย์</t>
  </si>
  <si>
    <t xml:space="preserve">จำนวนตาย จำแนกตามกลุ่มสาเหตุหลักของ 103 กลุ่มโรคสาเหตุการตาย  อ.ดอนเจดีย์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</si>
  <si>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อ.ดอนเจดีย์   จ.สุพรรณบุรี  ปีพ.ศ.2542-2553</t>
  </si>
  <si>
    <t xml:space="preserve">จำนวนตาย จำแนกตามกลุ่มสาเหตุหลักของ 103 กลุ่มโรคสาเหตุการตาย  อ.ศรีประจันต์ 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</si>
  <si>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อ.ศรีประจันต์  จ.สุพรรณบุรี  ปีพ.ศ.2542-2553</t>
  </si>
  <si>
    <t>7.อ.สองพี่น้อง</t>
  </si>
  <si>
    <t xml:space="preserve">จำนวนตาย จำแนกตามกลุ่มสาเหตุหลักของ 103 กลุ่มโรคสาเหตุการตาย  อ.สองพี่น้อง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</si>
  <si>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อ.สองพี่น้อง  จ.สุพรรณบุรี  ปีพ.ศ.2542-2553</t>
  </si>
  <si>
    <t>8.อ.สามชุก</t>
  </si>
  <si>
    <t xml:space="preserve">จำนวนตาย จำแนกตามกลุ่มสาเหตุหลักของ 103 กลุ่มโรคสาเหตุการตาย  อ.สามชุก 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</si>
  <si>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อ.สามชุก  จ.สุพรรณบุรี  ปีพ.ศ.2542-2553</t>
  </si>
  <si>
    <t>9.อ.อู่ทอง</t>
  </si>
  <si>
    <t xml:space="preserve">จำนวนตาย จำแนกตามกลุ่มสาเหตุหลักของ 103 กลุ่มโรคสาเหตุการตาย  อ.อู่ทอง 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</si>
  <si>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อ.อู่ทอง  จ.สุพรรณบุรี  ปีพ.ศ.2542-2553</t>
  </si>
  <si>
    <t>10.อ.หนองหญ้าไซ</t>
  </si>
  <si>
    <t xml:space="preserve">จำนวนตาย จำแนกตามกลุ่มสาเหตุหลักของ 103 กลุ่มโรคสาเหตุการตาย อ.หนองหญ้าไซ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</si>
  <si>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อ.หนองหญ้าไซ  จ.สุพรรณบุรี  ปีพ.ศ.2542-2553</t>
  </si>
  <si>
    <t>พ.ศ.2554</t>
  </si>
  <si>
    <t>พ.ศ.2555</t>
  </si>
  <si>
    <t>พ.ศ.2556</t>
  </si>
  <si>
    <t xml:space="preserve">จำนวนตาย จำแนกตามกลุ่มสาเหตุหลักของ 103 กลุ่มโรคสาเหตุการตาย  อ.เมืองฯ จ.สุพรรณบุรี ปีพ.ศ.2542-2556 </t>
  </si>
  <si>
    <t>อัตราตายต่อประชากร 100,000  คน จำแนกตามกลุ่มสาเหตุหลักของ 103 กลุ่มโรคสาเหตุการตาย  อ.เมืองฯ จ.สุพรรณบุรี  ปีพ.ศ.2542-2556</t>
  </si>
  <si>
    <t>พ.ศ.2557</t>
  </si>
  <si>
    <t>จำนวนตาย จำแนกตามกลุ่มสาเหตุหลักของ 103 กลุ่มโรคสาเหตุการตาย ปี พ.ศ. 2542-2557  จ.สุพรรณบุรี</t>
  </si>
  <si>
    <t>อัตราตายต่อประชากร 100,000  คน จำแนกตามกลุ่มสาเหตุหลักของ 103 กลุ่มโรคสาเหตุการตาย ปี พ.ศ. 2542-2557 จ.สุพรรณบุรี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</si>
</sst>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22"/>
      <scheme val="minor"/>
    </font>
    <font>
      <b/>
      <sz val="10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charset val="222"/>
      <scheme val="minor"/>
    </font>
    <font>
      <sz val="10"/>
      <color theme="0" tint="-0.499984740745262"/>
      <name val="Calibri"/>
      <family val="2"/>
      <scheme val="minor"/>
    </font>
    <font>
      <sz val="10"/>
      <color theme="6" tint="-0.249977111117893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Tahoma"/>
      <family val="2"/>
    </font>
    <font>
      <b/>
      <sz val="11"/>
      <color theme="1"/>
      <name val="Calibri"/>
      <family val="2"/>
      <charset val="222"/>
      <scheme val="minor"/>
    </font>
    <font>
      <b/>
      <sz val="9"/>
      <color theme="1"/>
      <name val="Calibri"/>
      <family val="2"/>
      <charset val="222"/>
      <scheme val="minor"/>
    </font>
    <font>
      <b/>
      <sz val="9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theme="1" tint="0.34998626667073579"/>
      <name val="Tahoma"/>
      <family val="2"/>
    </font>
    <font>
      <b/>
      <i/>
      <sz val="8"/>
      <color theme="3" tint="0.3999755851924192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sz val="11"/>
      <name val="Calibri"/>
      <family val="2"/>
      <charset val="222"/>
      <scheme val="minor"/>
    </font>
    <font>
      <sz val="9"/>
      <name val="Calibri"/>
      <family val="2"/>
      <charset val="222"/>
      <scheme val="minor"/>
    </font>
    <font>
      <b/>
      <sz val="10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i/>
      <sz val="9"/>
      <name val="Calibri"/>
      <family val="2"/>
      <charset val="222"/>
      <scheme val="minor"/>
    </font>
    <font>
      <sz val="10"/>
      <color rgb="FFFF0000"/>
      <name val="Calibri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2065187536243"/>
      </right>
      <top style="dotted">
        <color theme="3" tint="0.79995117038483843"/>
      </top>
      <bottom style="dotted">
        <color theme="3" tint="0.79995117038483843"/>
      </bottom>
      <diagonal/>
    </border>
    <border>
      <left style="thin">
        <color theme="3" tint="0.79992065187536243"/>
      </left>
      <right style="thin">
        <color theme="3" tint="0.79992065187536243"/>
      </right>
      <top style="dotted">
        <color theme="3" tint="0.79995117038483843"/>
      </top>
      <bottom style="dotted">
        <color theme="3" tint="0.79995117038483843"/>
      </bottom>
      <diagonal/>
    </border>
    <border>
      <left style="thin">
        <color theme="3" tint="0.79992065187536243"/>
      </left>
      <right style="thin">
        <color theme="3" tint="0.7999206518753624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2065187536243"/>
      </left>
      <right style="thin">
        <color theme="3" tint="0.79992065187536243"/>
      </right>
      <top/>
      <bottom/>
      <diagonal/>
    </border>
    <border>
      <left style="thin">
        <color theme="3" tint="0.79995117038483843"/>
      </left>
      <right style="thin">
        <color theme="3" tint="0.79992065187536243"/>
      </right>
      <top/>
      <bottom style="thin">
        <color theme="3" tint="0.79998168889431442"/>
      </bottom>
      <diagonal/>
    </border>
    <border>
      <left style="thin">
        <color theme="3" tint="0.79992065187536243"/>
      </left>
      <right style="thin">
        <color theme="3" tint="0.79992065187536243"/>
      </right>
      <top/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2065187536243"/>
      </top>
      <bottom/>
      <diagonal/>
    </border>
    <border>
      <left style="thin">
        <color theme="3" tint="0.79992065187536243"/>
      </left>
      <right style="thin">
        <color theme="3" tint="0.79992065187536243"/>
      </right>
      <top style="thin">
        <color theme="3" tint="0.79992065187536243"/>
      </top>
      <bottom/>
      <diagonal/>
    </border>
    <border>
      <left style="thin">
        <color theme="3" tint="0.79995117038483843"/>
      </left>
      <right style="thin">
        <color theme="3" tint="0.79992065187536243"/>
      </right>
      <top/>
      <bottom style="thin">
        <color theme="3" tint="0.79992065187536243"/>
      </bottom>
      <diagonal/>
    </border>
    <border>
      <left style="thin">
        <color theme="3" tint="0.79992065187536243"/>
      </left>
      <right style="thin">
        <color theme="3" tint="0.79992065187536243"/>
      </right>
      <top/>
      <bottom style="thin">
        <color theme="3" tint="0.79992065187536243"/>
      </bottom>
      <diagonal/>
    </border>
    <border>
      <left style="thin">
        <color theme="3" tint="0.79992065187536243"/>
      </left>
      <right/>
      <top style="thin">
        <color theme="3" tint="0.79992065187536243"/>
      </top>
      <bottom style="thin">
        <color theme="3" tint="0.79998168889431442"/>
      </bottom>
      <diagonal/>
    </border>
    <border>
      <left/>
      <right/>
      <top style="thin">
        <color theme="3" tint="0.79992065187536243"/>
      </top>
      <bottom style="thin">
        <color theme="3" tint="0.79998168889431442"/>
      </bottom>
      <diagonal/>
    </border>
    <border>
      <left/>
      <right style="thin">
        <color theme="3" tint="0.79992065187536243"/>
      </right>
      <top style="thin">
        <color theme="3" tint="0.79992065187536243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2065187536243"/>
      </right>
      <top/>
      <bottom style="dotted">
        <color theme="3" tint="0.79992065187536243"/>
      </bottom>
      <diagonal/>
    </border>
    <border>
      <left style="thin">
        <color theme="3" tint="0.79992065187536243"/>
      </left>
      <right style="thin">
        <color theme="3" tint="0.79992065187536243"/>
      </right>
      <top/>
      <bottom style="dotted">
        <color theme="3" tint="0.79992065187536243"/>
      </bottom>
      <diagonal/>
    </border>
    <border>
      <left style="thin">
        <color theme="3" tint="0.79995117038483843"/>
      </left>
      <right style="thin">
        <color theme="3" tint="0.79992065187536243"/>
      </right>
      <top style="dotted">
        <color theme="3" tint="0.79992065187536243"/>
      </top>
      <bottom style="dotted">
        <color theme="3" tint="0.79995117038483843"/>
      </bottom>
      <diagonal/>
    </border>
    <border>
      <left style="thin">
        <color theme="3" tint="0.79992065187536243"/>
      </left>
      <right style="thin">
        <color theme="3" tint="0.79992065187536243"/>
      </right>
      <top style="dotted">
        <color theme="3" tint="0.79992065187536243"/>
      </top>
      <bottom style="dotted">
        <color theme="3" tint="0.79995117038483843"/>
      </bottom>
      <diagonal/>
    </border>
    <border>
      <left style="thin">
        <color theme="3" tint="0.79992065187536243"/>
      </left>
      <right style="thin">
        <color theme="3" tint="0.79992065187536243"/>
      </right>
      <top style="thin">
        <color theme="3" tint="0.79989013336588644"/>
      </top>
      <bottom style="thin">
        <color theme="3" tint="0.79989013336588644"/>
      </bottom>
      <diagonal/>
    </border>
    <border>
      <left style="thin">
        <color theme="3" tint="0.79992065187536243"/>
      </left>
      <right style="thin">
        <color theme="3" tint="0.7999511703848384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5117038483843"/>
      </right>
      <top/>
      <bottom style="thin">
        <color theme="4" tint="0.39997558519241921"/>
      </bottom>
      <diagonal/>
    </border>
    <border>
      <left style="thin">
        <color theme="3" tint="0.79995117038483843"/>
      </left>
      <right style="thin">
        <color theme="3" tint="0.79995117038483843"/>
      </right>
      <top/>
      <bottom style="thin">
        <color theme="4" tint="0.39997558519241921"/>
      </bottom>
      <diagonal/>
    </border>
    <border>
      <left/>
      <right style="thin">
        <color theme="3" tint="0.79995117038483843"/>
      </right>
      <top/>
      <bottom/>
      <diagonal/>
    </border>
    <border>
      <left style="thin">
        <color theme="3" tint="0.79995117038483843"/>
      </left>
      <right style="thin">
        <color theme="3" tint="0.79995117038483843"/>
      </right>
      <top/>
      <bottom/>
      <diagonal/>
    </border>
    <border>
      <left style="thin">
        <color theme="3" tint="0.79989013336588644"/>
      </left>
      <right style="thin">
        <color theme="3" tint="0.79992065187536243"/>
      </right>
      <top style="thin">
        <color theme="3" tint="0.79992065187536243"/>
      </top>
      <bottom/>
      <diagonal/>
    </border>
    <border>
      <left/>
      <right style="thin">
        <color theme="3" tint="0.79989013336588644"/>
      </right>
      <top style="thin">
        <color theme="3" tint="0.79992065187536243"/>
      </top>
      <bottom style="thin">
        <color theme="3" tint="0.79998168889431442"/>
      </bottom>
      <diagonal/>
    </border>
    <border>
      <left style="thin">
        <color theme="3" tint="0.79989013336588644"/>
      </left>
      <right style="thin">
        <color theme="3" tint="0.79992065187536243"/>
      </right>
      <top/>
      <bottom style="thin">
        <color theme="3" tint="0.79992065187536243"/>
      </bottom>
      <diagonal/>
    </border>
    <border>
      <left style="thin">
        <color theme="3" tint="0.79995117038483843"/>
      </left>
      <right style="thin">
        <color theme="3" tint="0.7998901333658864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89013336588644"/>
      </left>
      <right/>
      <top/>
      <bottom style="thin">
        <color theme="4" tint="0.39997558519241921"/>
      </bottom>
      <diagonal/>
    </border>
    <border>
      <left style="thin">
        <color theme="3" tint="0.79995117038483843"/>
      </left>
      <right style="thin">
        <color theme="3" tint="0.79989013336588644"/>
      </right>
      <top/>
      <bottom style="thin">
        <color theme="4" tint="0.39997558519241921"/>
      </bottom>
      <diagonal/>
    </border>
    <border>
      <left style="thin">
        <color theme="3" tint="0.79989013336588644"/>
      </left>
      <right/>
      <top/>
      <bottom/>
      <diagonal/>
    </border>
    <border>
      <left style="thin">
        <color theme="3" tint="0.79995117038483843"/>
      </left>
      <right style="thin">
        <color theme="3" tint="0.79989013336588644"/>
      </right>
      <top/>
      <bottom/>
      <diagonal/>
    </border>
    <border>
      <left style="thin">
        <color theme="3" tint="0.79989013336588644"/>
      </left>
      <right/>
      <top style="thin">
        <color theme="4" tint="0.39997558519241921"/>
      </top>
      <bottom style="thin">
        <color theme="3" tint="0.79989013336588644"/>
      </bottom>
      <diagonal/>
    </border>
    <border>
      <left/>
      <right style="thin">
        <color theme="3" tint="0.79995117038483843"/>
      </right>
      <top style="thin">
        <color theme="4" tint="0.39997558519241921"/>
      </top>
      <bottom style="thin">
        <color theme="3" tint="0.79989013336588644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4" tint="0.39997558519241921"/>
      </top>
      <bottom style="thin">
        <color theme="3" tint="0.79989013336588644"/>
      </bottom>
      <diagonal/>
    </border>
    <border>
      <left style="thin">
        <color theme="3" tint="0.79995117038483843"/>
      </left>
      <right style="thin">
        <color theme="3" tint="0.79989013336588644"/>
      </right>
      <top style="thin">
        <color theme="4" tint="0.39997558519241921"/>
      </top>
      <bottom style="thin">
        <color theme="3" tint="0.79989013336588644"/>
      </bottom>
      <diagonal/>
    </border>
    <border>
      <left style="thin">
        <color theme="3" tint="0.79989013336588644"/>
      </left>
      <right/>
      <top/>
      <bottom style="thin">
        <color theme="3" tint="0.79992065187536243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2" fillId="0" borderId="3" xfId="0" applyNumberFormat="1" applyFont="1" applyBorder="1"/>
    <xf numFmtId="0" fontId="6" fillId="4" borderId="4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0" fontId="2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3" borderId="13" xfId="0" applyFont="1" applyFill="1" applyBorder="1"/>
    <xf numFmtId="0" fontId="7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4" xfId="0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 applyFill="1" applyBorder="1" applyAlignment="1">
      <alignment horizontal="right" inden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indent="1"/>
    </xf>
    <xf numFmtId="0" fontId="2" fillId="0" borderId="16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indent="1"/>
    </xf>
    <xf numFmtId="0" fontId="2" fillId="0" borderId="18" xfId="0" applyNumberFormat="1" applyFont="1" applyBorder="1"/>
    <xf numFmtId="2" fontId="2" fillId="0" borderId="16" xfId="0" applyNumberFormat="1" applyFont="1" applyBorder="1"/>
    <xf numFmtId="2" fontId="2" fillId="0" borderId="5" xfId="0" applyNumberFormat="1" applyFont="1" applyBorder="1"/>
    <xf numFmtId="2" fontId="8" fillId="3" borderId="19" xfId="0" applyNumberFormat="1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2" fillId="2" borderId="0" xfId="0" applyFont="1" applyFill="1"/>
    <xf numFmtId="0" fontId="12" fillId="2" borderId="0" xfId="0" applyFont="1" applyFill="1"/>
    <xf numFmtId="0" fontId="5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4" fillId="6" borderId="9" xfId="0" applyFont="1" applyFill="1" applyBorder="1" applyAlignment="1">
      <alignment horizontal="center"/>
    </xf>
    <xf numFmtId="0" fontId="4" fillId="6" borderId="12" xfId="0" applyFont="1" applyFill="1" applyBorder="1"/>
    <xf numFmtId="0" fontId="4" fillId="6" borderId="13" xfId="0" applyFont="1" applyFill="1" applyBorder="1"/>
    <xf numFmtId="0" fontId="1" fillId="5" borderId="1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right"/>
    </xf>
    <xf numFmtId="0" fontId="2" fillId="0" borderId="24" xfId="0" applyNumberFormat="1" applyFont="1" applyBorder="1"/>
    <xf numFmtId="0" fontId="2" fillId="0" borderId="25" xfId="0" applyNumberFormat="1" applyFont="1" applyBorder="1"/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/>
    <xf numFmtId="0" fontId="1" fillId="5" borderId="2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left"/>
    </xf>
    <xf numFmtId="0" fontId="2" fillId="0" borderId="32" xfId="0" applyFont="1" applyBorder="1" applyAlignment="1">
      <alignment horizontal="left" indent="1"/>
    </xf>
    <xf numFmtId="0" fontId="2" fillId="0" borderId="33" xfId="0" applyNumberFormat="1" applyFont="1" applyBorder="1"/>
    <xf numFmtId="0" fontId="16" fillId="5" borderId="34" xfId="0" applyFont="1" applyFill="1" applyBorder="1" applyAlignment="1">
      <alignment horizontal="center"/>
    </xf>
    <xf numFmtId="0" fontId="1" fillId="5" borderId="35" xfId="0" applyNumberFormat="1" applyFont="1" applyFill="1" applyBorder="1"/>
    <xf numFmtId="0" fontId="1" fillId="5" borderId="36" xfId="0" applyNumberFormat="1" applyFont="1" applyFill="1" applyBorder="1"/>
    <xf numFmtId="0" fontId="1" fillId="5" borderId="37" xfId="0" applyNumberFormat="1" applyFont="1" applyFill="1" applyBorder="1"/>
    <xf numFmtId="0" fontId="17" fillId="3" borderId="22" xfId="0" applyNumberFormat="1" applyFont="1" applyFill="1" applyBorder="1"/>
    <xf numFmtId="0" fontId="17" fillId="3" borderId="23" xfId="0" applyNumberFormat="1" applyFont="1" applyFill="1" applyBorder="1"/>
    <xf numFmtId="0" fontId="17" fillId="3" borderId="31" xfId="0" applyNumberFormat="1" applyFont="1" applyFill="1" applyBorder="1"/>
    <xf numFmtId="0" fontId="18" fillId="5" borderId="20" xfId="0" applyFont="1" applyFill="1" applyBorder="1" applyAlignment="1">
      <alignment horizontal="right"/>
    </xf>
    <xf numFmtId="0" fontId="18" fillId="5" borderId="21" xfId="0" applyFont="1" applyFill="1" applyBorder="1" applyAlignment="1">
      <alignment horizontal="right"/>
    </xf>
    <xf numFmtId="0" fontId="18" fillId="5" borderId="29" xfId="0" applyFont="1" applyFill="1" applyBorder="1" applyAlignment="1">
      <alignment horizontal="right"/>
    </xf>
    <xf numFmtId="0" fontId="10" fillId="0" borderId="0" xfId="0" applyFont="1"/>
    <xf numFmtId="0" fontId="1" fillId="5" borderId="4" xfId="0" applyFont="1" applyFill="1" applyBorder="1" applyAlignment="1">
      <alignment horizontal="center" vertical="center"/>
    </xf>
    <xf numFmtId="0" fontId="19" fillId="2" borderId="0" xfId="0" applyFont="1" applyFill="1"/>
    <xf numFmtId="0" fontId="20" fillId="2" borderId="0" xfId="0" applyFont="1" applyFill="1"/>
    <xf numFmtId="0" fontId="21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right" indent="1"/>
    </xf>
    <xf numFmtId="1" fontId="2" fillId="0" borderId="16" xfId="0" applyNumberFormat="1" applyFont="1" applyBorder="1"/>
    <xf numFmtId="0" fontId="23" fillId="2" borderId="0" xfId="0" applyFont="1" applyFill="1" applyAlignment="1">
      <alignment horizontal="left"/>
    </xf>
    <xf numFmtId="0" fontId="23" fillId="0" borderId="0" xfId="0" applyFont="1"/>
    <xf numFmtId="2" fontId="8" fillId="6" borderId="16" xfId="0" applyNumberFormat="1" applyFont="1" applyFill="1" applyBorder="1"/>
    <xf numFmtId="2" fontId="1" fillId="5" borderId="35" xfId="0" applyNumberFormat="1" applyFont="1" applyFill="1" applyBorder="1"/>
    <xf numFmtId="0" fontId="1" fillId="5" borderId="38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9" fillId="0" borderId="0" xfId="0" applyFont="1" applyFill="1"/>
    <xf numFmtId="0" fontId="24" fillId="0" borderId="0" xfId="0" applyFont="1"/>
    <xf numFmtId="0" fontId="25" fillId="0" borderId="16" xfId="0" applyNumberFormat="1" applyFont="1" applyBorder="1"/>
    <xf numFmtId="0" fontId="25" fillId="0" borderId="18" xfId="0" applyNumberFormat="1" applyFont="1" applyBorder="1"/>
    <xf numFmtId="0" fontId="25" fillId="0" borderId="3" xfId="0" applyNumberFormat="1" applyFont="1" applyBorder="1"/>
    <xf numFmtId="0" fontId="26" fillId="0" borderId="0" xfId="0" applyFont="1"/>
    <xf numFmtId="0" fontId="27" fillId="3" borderId="14" xfId="0" applyFont="1" applyFill="1" applyBorder="1"/>
    <xf numFmtId="0" fontId="28" fillId="4" borderId="4" xfId="0" applyFont="1" applyFill="1" applyBorder="1" applyAlignment="1">
      <alignment horizontal="right"/>
    </xf>
    <xf numFmtId="0" fontId="29" fillId="4" borderId="4" xfId="0" applyNumberFormat="1" applyFont="1" applyFill="1" applyBorder="1" applyAlignment="1">
      <alignment vertical="center"/>
    </xf>
    <xf numFmtId="0" fontId="25" fillId="2" borderId="0" xfId="0" applyFont="1" applyFill="1"/>
    <xf numFmtId="0" fontId="30" fillId="0" borderId="0" xfId="0" applyFont="1"/>
    <xf numFmtId="2" fontId="25" fillId="0" borderId="16" xfId="0" applyNumberFormat="1" applyFont="1" applyBorder="1"/>
    <xf numFmtId="2" fontId="25" fillId="0" borderId="5" xfId="0" applyNumberFormat="1" applyFont="1" applyBorder="1"/>
    <xf numFmtId="2" fontId="29" fillId="3" borderId="19" xfId="0" applyNumberFormat="1" applyFont="1" applyFill="1" applyBorder="1"/>
    <xf numFmtId="0" fontId="31" fillId="0" borderId="0" xfId="0" applyFont="1"/>
    <xf numFmtId="0" fontId="25" fillId="0" borderId="33" xfId="0" applyNumberFormat="1" applyFont="1" applyBorder="1"/>
    <xf numFmtId="0" fontId="32" fillId="0" borderId="32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91076115485577E-2"/>
          <c:y val="4.6770924467774859E-2"/>
          <c:w val="0.8908589238845146"/>
          <c:h val="0.80190215806357557"/>
        </c:manualLayout>
      </c:layout>
      <c:lineChart>
        <c:grouping val="standard"/>
        <c:varyColors val="0"/>
        <c:ser>
          <c:idx val="0"/>
          <c:order val="0"/>
          <c:tx>
            <c:strRef>
              <c:f>จังหวัดสุพรรณบุรี!$B$56</c:f>
              <c:strCache>
                <c:ptCount val="1"/>
                <c:pt idx="0">
                  <c:v>Diseases of the circulatory system</c:v>
                </c:pt>
              </c:strCache>
            </c:strRef>
          </c:tx>
          <c:cat>
            <c:numRef>
              <c:f>จังหวัดสุพรรณบุรี!$C$55:$O$55</c:f>
              <c:numCache>
                <c:formatCode>General</c:formatCod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numCache>
            </c:numRef>
          </c:cat>
          <c:val>
            <c:numRef>
              <c:f>จังหวัดสุพรรณบุรี!$C$56:$O$56</c:f>
              <c:numCache>
                <c:formatCode>0.00</c:formatCode>
                <c:ptCount val="13"/>
                <c:pt idx="0">
                  <c:v>54.557838258597201</c:v>
                </c:pt>
                <c:pt idx="1">
                  <c:v>75.732676293948515</c:v>
                </c:pt>
                <c:pt idx="2">
                  <c:v>73.209492235627437</c:v>
                </c:pt>
                <c:pt idx="3">
                  <c:v>79.989271468633888</c:v>
                </c:pt>
                <c:pt idx="4">
                  <c:v>72.757090853935992</c:v>
                </c:pt>
                <c:pt idx="5">
                  <c:v>64.800660824321369</c:v>
                </c:pt>
                <c:pt idx="6">
                  <c:v>71.877020431072665</c:v>
                </c:pt>
                <c:pt idx="7">
                  <c:v>69.5011780864088</c:v>
                </c:pt>
                <c:pt idx="8">
                  <c:v>89.259324939410064</c:v>
                </c:pt>
                <c:pt idx="9">
                  <c:v>83.445914400566394</c:v>
                </c:pt>
                <c:pt idx="10">
                  <c:v>84.530354081692977</c:v>
                </c:pt>
                <c:pt idx="11">
                  <c:v>92.687828811254946</c:v>
                </c:pt>
                <c:pt idx="12">
                  <c:v>105.69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จังหวัดสุพรรณบุรี!$B$57</c:f>
              <c:strCache>
                <c:ptCount val="1"/>
                <c:pt idx="0">
                  <c:v>Neoplasms</c:v>
                </c:pt>
              </c:strCache>
            </c:strRef>
          </c:tx>
          <c:cat>
            <c:numRef>
              <c:f>จังหวัดสุพรรณบุรี!$C$55:$O$55</c:f>
              <c:numCache>
                <c:formatCode>General</c:formatCod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numCache>
            </c:numRef>
          </c:cat>
          <c:val>
            <c:numRef>
              <c:f>จังหวัดสุพรรณบุรี!$C$57:$O$57</c:f>
              <c:numCache>
                <c:formatCode>0.00</c:formatCode>
                <c:ptCount val="13"/>
                <c:pt idx="0">
                  <c:v>62.20288565789108</c:v>
                </c:pt>
                <c:pt idx="1">
                  <c:v>69.067281415270187</c:v>
                </c:pt>
                <c:pt idx="2">
                  <c:v>62.019748706929903</c:v>
                </c:pt>
                <c:pt idx="3">
                  <c:v>79.989271468633888</c:v>
                </c:pt>
                <c:pt idx="4">
                  <c:v>78.681935386015468</c:v>
                </c:pt>
                <c:pt idx="5">
                  <c:v>68.479819222771852</c:v>
                </c:pt>
                <c:pt idx="6">
                  <c:v>80.758036135076694</c:v>
                </c:pt>
                <c:pt idx="7">
                  <c:v>82.52524893735422</c:v>
                </c:pt>
                <c:pt idx="8">
                  <c:v>89.022876396524211</c:v>
                </c:pt>
                <c:pt idx="9">
                  <c:v>88.764704978506174</c:v>
                </c:pt>
                <c:pt idx="10">
                  <c:v>89.495773482295917</c:v>
                </c:pt>
                <c:pt idx="11">
                  <c:v>99.544836554944737</c:v>
                </c:pt>
                <c:pt idx="12">
                  <c:v>110.89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จังหวัดสุพรรณบุรี!$B$58</c:f>
              <c:strCache>
                <c:ptCount val="1"/>
                <c:pt idx="0">
                  <c:v>External causes of morbidity and mortality</c:v>
                </c:pt>
              </c:strCache>
            </c:strRef>
          </c:tx>
          <c:cat>
            <c:numRef>
              <c:f>จังหวัดสุพรรณบุรี!$C$55:$O$55</c:f>
              <c:numCache>
                <c:formatCode>General</c:formatCod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numCache>
            </c:numRef>
          </c:cat>
          <c:val>
            <c:numRef>
              <c:f>จังหวัดสุพรรณบุรี!$C$58:$O$58</c:f>
              <c:numCache>
                <c:formatCode>0.00</c:formatCode>
                <c:ptCount val="13"/>
                <c:pt idx="0">
                  <c:v>81.083836053116869</c:v>
                </c:pt>
                <c:pt idx="1">
                  <c:v>96.188543335409562</c:v>
                </c:pt>
                <c:pt idx="2">
                  <c:v>83.446917166137936</c:v>
                </c:pt>
                <c:pt idx="3">
                  <c:v>88.178084126402027</c:v>
                </c:pt>
                <c:pt idx="4">
                  <c:v>87.450705293493101</c:v>
                </c:pt>
                <c:pt idx="5">
                  <c:v>63.73251806348091</c:v>
                </c:pt>
                <c:pt idx="6">
                  <c:v>85.376164301158795</c:v>
                </c:pt>
                <c:pt idx="7">
                  <c:v>87.142874057234877</c:v>
                </c:pt>
                <c:pt idx="8">
                  <c:v>81.574747295619787</c:v>
                </c:pt>
                <c:pt idx="9">
                  <c:v>87.464556170565345</c:v>
                </c:pt>
                <c:pt idx="10">
                  <c:v>85.712596796122256</c:v>
                </c:pt>
                <c:pt idx="11">
                  <c:v>79.80138322397589</c:v>
                </c:pt>
                <c:pt idx="12">
                  <c:v>69.040000000000006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จังหวัดสุพรรณบุรี!$B$59</c:f>
              <c:strCache>
                <c:ptCount val="1"/>
                <c:pt idx="0">
                  <c:v>Certain infectious and parasitic diseases</c:v>
                </c:pt>
              </c:strCache>
            </c:strRef>
          </c:tx>
          <c:cat>
            <c:numRef>
              <c:f>จังหวัดสุพรรณบุรี!$C$55:$O$55</c:f>
              <c:numCache>
                <c:formatCode>General</c:formatCod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numCache>
            </c:numRef>
          </c:cat>
          <c:val>
            <c:numRef>
              <c:f>จังหวัดสุพรรณบุรี!$C$59:$O$59</c:f>
              <c:numCache>
                <c:formatCode>0.00</c:formatCode>
                <c:ptCount val="13"/>
                <c:pt idx="0">
                  <c:v>61.276213245855452</c:v>
                </c:pt>
                <c:pt idx="1">
                  <c:v>84.811403801113812</c:v>
                </c:pt>
                <c:pt idx="2">
                  <c:v>66.543262048318255</c:v>
                </c:pt>
                <c:pt idx="3">
                  <c:v>79.039843914110037</c:v>
                </c:pt>
                <c:pt idx="4">
                  <c:v>67.543227665706056</c:v>
                </c:pt>
                <c:pt idx="5">
                  <c:v>52.457677810164924</c:v>
                </c:pt>
                <c:pt idx="6">
                  <c:v>64.180140154269168</c:v>
                </c:pt>
                <c:pt idx="7">
                  <c:v>61.449934287642527</c:v>
                </c:pt>
                <c:pt idx="8">
                  <c:v>74.481291009044156</c:v>
                </c:pt>
                <c:pt idx="9">
                  <c:v>66.898565935864838</c:v>
                </c:pt>
                <c:pt idx="10">
                  <c:v>71.88035703729976</c:v>
                </c:pt>
                <c:pt idx="11">
                  <c:v>73.653721108943657</c:v>
                </c:pt>
                <c:pt idx="12">
                  <c:v>71.05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จังหวัดสุพรรณบุรี!$B$60</c:f>
              <c:strCache>
                <c:ptCount val="1"/>
                <c:pt idx="0">
                  <c:v>Diseases of the respiratory system</c:v>
                </c:pt>
              </c:strCache>
            </c:strRef>
          </c:tx>
          <c:cat>
            <c:numRef>
              <c:f>จังหวัดสุพรรณบุรี!$C$55:$O$55</c:f>
              <c:numCache>
                <c:formatCode>General</c:formatCod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numCache>
            </c:numRef>
          </c:cat>
          <c:val>
            <c:numRef>
              <c:f>จังหวัดสุพรรณบุรี!$C$60:$O$60</c:f>
              <c:numCache>
                <c:formatCode>0.00</c:formatCode>
                <c:ptCount val="13"/>
                <c:pt idx="0">
                  <c:v>35.676887863371419</c:v>
                </c:pt>
                <c:pt idx="1">
                  <c:v>44.589193326330836</c:v>
                </c:pt>
                <c:pt idx="2">
                  <c:v>31.426513740171774</c:v>
                </c:pt>
                <c:pt idx="3">
                  <c:v>47.234020837561253</c:v>
                </c:pt>
                <c:pt idx="4">
                  <c:v>43.725352646746551</c:v>
                </c:pt>
                <c:pt idx="5">
                  <c:v>42.488345375653942</c:v>
                </c:pt>
                <c:pt idx="6">
                  <c:v>45.470800404500665</c:v>
                </c:pt>
                <c:pt idx="7">
                  <c:v>46.768254419304043</c:v>
                </c:pt>
                <c:pt idx="8">
                  <c:v>63.60465803629485</c:v>
                </c:pt>
                <c:pt idx="9">
                  <c:v>55.079031318220878</c:v>
                </c:pt>
                <c:pt idx="10">
                  <c:v>59.821481350121182</c:v>
                </c:pt>
                <c:pt idx="11">
                  <c:v>67.742507536797305</c:v>
                </c:pt>
                <c:pt idx="12">
                  <c:v>71.64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95456"/>
        <c:axId val="130196992"/>
      </c:lineChart>
      <c:catAx>
        <c:axId val="1301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196992"/>
        <c:crosses val="autoZero"/>
        <c:auto val="1"/>
        <c:lblAlgn val="ctr"/>
        <c:lblOffset val="100"/>
        <c:noMultiLvlLbl val="0"/>
      </c:catAx>
      <c:valAx>
        <c:axId val="13019699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019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780555555555564"/>
          <c:y val="0.54862277631962675"/>
          <c:w val="0.58941666666666637"/>
          <c:h val="0.305532225138524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628649</xdr:colOff>
      <xdr:row>61</xdr:row>
      <xdr:rowOff>152399</xdr:rowOff>
    </xdr:from>
    <xdr:to>
      <xdr:col>10</xdr:col>
      <xdr:colOff>161924</xdr:colOff>
      <xdr:row>82</xdr:row>
      <xdr:rowOff>85724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0"/>
  <sheetViews>
    <sheetView showGridLines="0" tabSelected="1" topLeftCell="B1" zoomScaleNormal="100" workbookViewId="0">
      <selection activeCell="O61" sqref="O61"/>
    </sheetView>
  </sheetViews>
  <sheetFormatPr defaultRowHeight="15"/>
  <cols>
    <col min="1" max="1" width="9" style="1"/>
    <col min="2" max="2" width="58.5703125" customWidth="1"/>
    <col min="3" max="14" width="7.42578125" customWidth="1"/>
    <col min="15" max="15" width="7.42578125" style="85" customWidth="1"/>
    <col min="16" max="16" width="7.42578125" customWidth="1"/>
    <col min="17" max="18" width="7.42578125" style="76" customWidth="1"/>
  </cols>
  <sheetData>
    <row r="1" spans="1:19" ht="18.75">
      <c r="A1" s="12" t="s">
        <v>88</v>
      </c>
    </row>
    <row r="2" spans="1:19" ht="11.25" customHeight="1">
      <c r="A2" s="2"/>
    </row>
    <row r="3" spans="1:19" s="21" customFormat="1" ht="18.75" customHeight="1">
      <c r="A3" s="17" t="s">
        <v>18</v>
      </c>
      <c r="B3" s="18" t="s">
        <v>19</v>
      </c>
      <c r="C3" s="19"/>
      <c r="D3" s="11"/>
      <c r="E3" s="11"/>
      <c r="F3" s="11"/>
      <c r="G3" s="11"/>
      <c r="H3" s="11" t="s">
        <v>37</v>
      </c>
      <c r="I3" s="11"/>
      <c r="J3" s="11"/>
      <c r="K3" s="11"/>
      <c r="L3" s="11"/>
      <c r="M3" s="11"/>
      <c r="N3" s="20"/>
      <c r="O3" s="86"/>
      <c r="P3" s="20"/>
      <c r="Q3" s="20"/>
      <c r="R3" s="20"/>
    </row>
    <row r="4" spans="1:19">
      <c r="A4" s="9"/>
      <c r="B4" s="10"/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87" t="s">
        <v>82</v>
      </c>
      <c r="P4" s="4" t="s">
        <v>83</v>
      </c>
      <c r="Q4" s="4" t="s">
        <v>84</v>
      </c>
      <c r="R4" s="4" t="s">
        <v>87</v>
      </c>
    </row>
    <row r="5" spans="1:19">
      <c r="A5" s="24" t="s">
        <v>26</v>
      </c>
      <c r="B5" s="25" t="s">
        <v>4</v>
      </c>
      <c r="C5" s="26">
        <v>857</v>
      </c>
      <c r="D5" s="26">
        <v>470</v>
      </c>
      <c r="E5" s="26">
        <v>542</v>
      </c>
      <c r="F5" s="26">
        <v>471</v>
      </c>
      <c r="G5" s="26">
        <v>659</v>
      </c>
      <c r="H5" s="26">
        <v>615</v>
      </c>
      <c r="I5" s="26">
        <v>674</v>
      </c>
      <c r="J5" s="26">
        <v>614</v>
      </c>
      <c r="K5" s="26">
        <v>546</v>
      </c>
      <c r="L5" s="26">
        <v>607</v>
      </c>
      <c r="M5" s="26">
        <v>587</v>
      </c>
      <c r="N5" s="26">
        <v>755</v>
      </c>
      <c r="O5" s="82">
        <v>706</v>
      </c>
      <c r="P5" s="82">
        <v>715</v>
      </c>
      <c r="Q5" s="82">
        <v>784</v>
      </c>
      <c r="R5" s="82">
        <v>894</v>
      </c>
      <c r="S5" s="81"/>
    </row>
    <row r="6" spans="1:19">
      <c r="A6" s="27" t="s">
        <v>21</v>
      </c>
      <c r="B6" s="28" t="s">
        <v>14</v>
      </c>
      <c r="C6" s="29">
        <v>438</v>
      </c>
      <c r="D6" s="29">
        <v>451</v>
      </c>
      <c r="E6" s="29">
        <v>479</v>
      </c>
      <c r="F6" s="29">
        <v>537</v>
      </c>
      <c r="G6" s="29">
        <v>601</v>
      </c>
      <c r="H6" s="29">
        <v>521</v>
      </c>
      <c r="I6" s="29">
        <v>674</v>
      </c>
      <c r="J6" s="29">
        <v>664</v>
      </c>
      <c r="K6" s="29">
        <v>577</v>
      </c>
      <c r="L6" s="29">
        <v>682</v>
      </c>
      <c r="M6" s="29">
        <v>697</v>
      </c>
      <c r="N6" s="29">
        <v>753</v>
      </c>
      <c r="O6" s="83">
        <v>751</v>
      </c>
      <c r="P6" s="83">
        <v>757</v>
      </c>
      <c r="Q6" s="83">
        <v>842</v>
      </c>
      <c r="R6" s="83">
        <v>938</v>
      </c>
      <c r="S6" s="81"/>
    </row>
    <row r="7" spans="1:19">
      <c r="A7" s="5" t="s">
        <v>36</v>
      </c>
      <c r="B7" s="6" t="s">
        <v>12</v>
      </c>
      <c r="C7" s="3">
        <v>576</v>
      </c>
      <c r="D7" s="3">
        <v>615</v>
      </c>
      <c r="E7" s="3">
        <v>673</v>
      </c>
      <c r="F7" s="3">
        <v>700</v>
      </c>
      <c r="G7" s="3">
        <v>837</v>
      </c>
      <c r="H7" s="3">
        <v>701</v>
      </c>
      <c r="I7" s="3">
        <v>743</v>
      </c>
      <c r="J7" s="3">
        <v>738</v>
      </c>
      <c r="K7" s="3">
        <v>537</v>
      </c>
      <c r="L7" s="3">
        <v>721</v>
      </c>
      <c r="M7" s="3">
        <v>736</v>
      </c>
      <c r="N7" s="3">
        <v>690</v>
      </c>
      <c r="O7" s="84">
        <v>740</v>
      </c>
      <c r="P7" s="84">
        <v>725</v>
      </c>
      <c r="Q7" s="84">
        <v>675</v>
      </c>
      <c r="R7" s="84">
        <v>584</v>
      </c>
      <c r="S7" s="81"/>
    </row>
    <row r="8" spans="1:19">
      <c r="A8" s="5" t="s">
        <v>20</v>
      </c>
      <c r="B8" s="6" t="s">
        <v>1</v>
      </c>
      <c r="C8" s="3">
        <v>242</v>
      </c>
      <c r="D8" s="3">
        <v>321</v>
      </c>
      <c r="E8" s="3">
        <v>393</v>
      </c>
      <c r="F8" s="3">
        <v>529</v>
      </c>
      <c r="G8" s="3">
        <v>738</v>
      </c>
      <c r="H8" s="3">
        <v>559</v>
      </c>
      <c r="I8" s="3">
        <v>666</v>
      </c>
      <c r="J8" s="3">
        <v>570</v>
      </c>
      <c r="K8" s="3">
        <v>442</v>
      </c>
      <c r="L8" s="3">
        <v>542</v>
      </c>
      <c r="M8" s="3">
        <v>519</v>
      </c>
      <c r="N8" s="3">
        <v>630</v>
      </c>
      <c r="O8" s="84">
        <v>566</v>
      </c>
      <c r="P8" s="84">
        <v>608</v>
      </c>
      <c r="Q8" s="84">
        <v>623</v>
      </c>
      <c r="R8" s="84">
        <v>601</v>
      </c>
      <c r="S8" s="81"/>
    </row>
    <row r="9" spans="1:19">
      <c r="A9" s="5" t="s">
        <v>27</v>
      </c>
      <c r="B9" s="6" t="s">
        <v>9</v>
      </c>
      <c r="C9" s="3">
        <v>244</v>
      </c>
      <c r="D9" s="3">
        <v>278</v>
      </c>
      <c r="E9" s="3">
        <v>321</v>
      </c>
      <c r="F9" s="3">
        <v>308</v>
      </c>
      <c r="G9" s="3">
        <v>388</v>
      </c>
      <c r="H9" s="3">
        <v>264</v>
      </c>
      <c r="I9" s="3">
        <v>398</v>
      </c>
      <c r="J9" s="3">
        <v>369</v>
      </c>
      <c r="K9" s="3">
        <v>358</v>
      </c>
      <c r="L9" s="3">
        <v>384</v>
      </c>
      <c r="M9" s="3">
        <v>395</v>
      </c>
      <c r="N9" s="3">
        <v>538</v>
      </c>
      <c r="O9" s="84">
        <v>466</v>
      </c>
      <c r="P9" s="84">
        <v>506</v>
      </c>
      <c r="Q9" s="84">
        <v>573</v>
      </c>
      <c r="R9" s="84">
        <v>606</v>
      </c>
      <c r="S9" s="81"/>
    </row>
    <row r="10" spans="1:19">
      <c r="A10" s="5" t="s">
        <v>28</v>
      </c>
      <c r="B10" s="6" t="s">
        <v>5</v>
      </c>
      <c r="C10" s="3">
        <v>87</v>
      </c>
      <c r="D10" s="3">
        <v>85</v>
      </c>
      <c r="E10" s="3">
        <v>102</v>
      </c>
      <c r="F10" s="3">
        <v>140</v>
      </c>
      <c r="G10" s="3">
        <v>160</v>
      </c>
      <c r="H10" s="3">
        <v>148</v>
      </c>
      <c r="I10" s="3">
        <v>192</v>
      </c>
      <c r="J10" s="3">
        <v>164</v>
      </c>
      <c r="K10" s="3">
        <v>173</v>
      </c>
      <c r="L10" s="3">
        <v>201</v>
      </c>
      <c r="M10" s="3">
        <v>175</v>
      </c>
      <c r="N10" s="3">
        <v>212</v>
      </c>
      <c r="O10" s="84">
        <v>169</v>
      </c>
      <c r="P10" s="84">
        <v>197</v>
      </c>
      <c r="Q10" s="84">
        <v>234</v>
      </c>
      <c r="R10" s="84">
        <v>216</v>
      </c>
      <c r="S10" s="81"/>
    </row>
    <row r="11" spans="1:19">
      <c r="A11" s="5" t="s">
        <v>31</v>
      </c>
      <c r="B11" s="6" t="s">
        <v>6</v>
      </c>
      <c r="C11" s="3">
        <v>80</v>
      </c>
      <c r="D11" s="3">
        <v>98</v>
      </c>
      <c r="E11" s="3">
        <v>113</v>
      </c>
      <c r="F11" s="3">
        <v>99</v>
      </c>
      <c r="G11" s="3">
        <v>124</v>
      </c>
      <c r="H11" s="3">
        <v>108</v>
      </c>
      <c r="I11" s="3">
        <v>149</v>
      </c>
      <c r="J11" s="3">
        <v>148</v>
      </c>
      <c r="K11" s="3">
        <v>154</v>
      </c>
      <c r="L11" s="3">
        <v>153</v>
      </c>
      <c r="M11" s="3">
        <v>156</v>
      </c>
      <c r="N11" s="3">
        <v>152</v>
      </c>
      <c r="O11" s="84">
        <v>176</v>
      </c>
      <c r="P11" s="84">
        <v>171</v>
      </c>
      <c r="Q11" s="84">
        <v>207</v>
      </c>
      <c r="R11" s="84">
        <v>199</v>
      </c>
      <c r="S11" s="81"/>
    </row>
    <row r="12" spans="1:19">
      <c r="A12" s="5" t="s">
        <v>23</v>
      </c>
      <c r="B12" s="6" t="s">
        <v>11</v>
      </c>
      <c r="C12" s="3">
        <v>88</v>
      </c>
      <c r="D12" s="3">
        <v>96</v>
      </c>
      <c r="E12" s="3">
        <v>97</v>
      </c>
      <c r="F12" s="3">
        <v>117</v>
      </c>
      <c r="G12" s="3">
        <v>115</v>
      </c>
      <c r="H12" s="3">
        <v>116</v>
      </c>
      <c r="I12" s="3">
        <v>129</v>
      </c>
      <c r="J12" s="3">
        <v>117</v>
      </c>
      <c r="K12" s="3">
        <v>105</v>
      </c>
      <c r="L12" s="3">
        <v>110</v>
      </c>
      <c r="M12" s="3">
        <v>81</v>
      </c>
      <c r="N12" s="3">
        <v>110</v>
      </c>
      <c r="O12" s="84">
        <v>89</v>
      </c>
      <c r="P12" s="84">
        <v>120</v>
      </c>
      <c r="Q12" s="84">
        <v>132</v>
      </c>
      <c r="R12" s="84">
        <v>165</v>
      </c>
      <c r="S12" s="81"/>
    </row>
    <row r="13" spans="1:19">
      <c r="A13" s="5" t="s">
        <v>25</v>
      </c>
      <c r="B13" s="6" t="s">
        <v>8</v>
      </c>
      <c r="C13" s="3">
        <v>273</v>
      </c>
      <c r="D13" s="3">
        <v>269</v>
      </c>
      <c r="E13" s="3">
        <v>240</v>
      </c>
      <c r="F13" s="3">
        <v>137</v>
      </c>
      <c r="G13" s="3">
        <v>115</v>
      </c>
      <c r="H13" s="3">
        <v>40</v>
      </c>
      <c r="I13" s="3">
        <v>135</v>
      </c>
      <c r="J13" s="3">
        <v>115</v>
      </c>
      <c r="K13" s="3">
        <v>91</v>
      </c>
      <c r="L13" s="3">
        <v>98</v>
      </c>
      <c r="M13" s="3">
        <v>78</v>
      </c>
      <c r="N13" s="3">
        <v>85</v>
      </c>
      <c r="O13" s="84">
        <v>70</v>
      </c>
      <c r="P13" s="84">
        <v>54</v>
      </c>
      <c r="Q13" s="84">
        <v>56</v>
      </c>
      <c r="R13" s="84">
        <v>250</v>
      </c>
      <c r="S13" s="81"/>
    </row>
    <row r="14" spans="1:19">
      <c r="A14" s="5" t="s">
        <v>33</v>
      </c>
      <c r="B14" s="6" t="s">
        <v>0</v>
      </c>
      <c r="C14" s="3">
        <v>18</v>
      </c>
      <c r="D14" s="3">
        <v>9</v>
      </c>
      <c r="E14" s="3">
        <v>19</v>
      </c>
      <c r="F14" s="3">
        <v>12</v>
      </c>
      <c r="G14" s="3">
        <v>14</v>
      </c>
      <c r="H14" s="3">
        <v>20</v>
      </c>
      <c r="I14" s="3">
        <v>37</v>
      </c>
      <c r="J14" s="3">
        <v>30</v>
      </c>
      <c r="K14" s="3">
        <v>32</v>
      </c>
      <c r="L14" s="3">
        <v>39</v>
      </c>
      <c r="M14" s="3">
        <v>19</v>
      </c>
      <c r="N14" s="3">
        <v>33</v>
      </c>
      <c r="O14" s="84">
        <v>27</v>
      </c>
      <c r="P14" s="84">
        <v>37</v>
      </c>
      <c r="Q14" s="84">
        <v>20</v>
      </c>
      <c r="R14" s="84">
        <v>22</v>
      </c>
      <c r="S14" s="81"/>
    </row>
    <row r="15" spans="1:19">
      <c r="A15" s="5" t="s">
        <v>30</v>
      </c>
      <c r="B15" s="6" t="s">
        <v>7</v>
      </c>
      <c r="C15" s="3">
        <v>2</v>
      </c>
      <c r="D15" s="3">
        <v>2</v>
      </c>
      <c r="E15" s="3">
        <v>9</v>
      </c>
      <c r="F15" s="3">
        <v>9</v>
      </c>
      <c r="G15" s="3">
        <v>3</v>
      </c>
      <c r="H15" s="3">
        <v>5</v>
      </c>
      <c r="I15" s="3">
        <v>5</v>
      </c>
      <c r="J15" s="3">
        <v>4</v>
      </c>
      <c r="K15" s="3">
        <v>7</v>
      </c>
      <c r="L15" s="3">
        <v>4</v>
      </c>
      <c r="M15" s="3">
        <v>6</v>
      </c>
      <c r="N15" s="3">
        <v>19</v>
      </c>
      <c r="O15" s="84">
        <v>3</v>
      </c>
      <c r="P15" s="84">
        <v>13</v>
      </c>
      <c r="Q15" s="84">
        <v>16</v>
      </c>
      <c r="R15" s="84">
        <v>19</v>
      </c>
      <c r="S15" s="81"/>
    </row>
    <row r="16" spans="1:19">
      <c r="A16" s="5" t="s">
        <v>29</v>
      </c>
      <c r="B16" s="6" t="s">
        <v>10</v>
      </c>
      <c r="C16" s="3">
        <v>11</v>
      </c>
      <c r="D16" s="3">
        <v>9</v>
      </c>
      <c r="E16" s="3">
        <v>11</v>
      </c>
      <c r="F16" s="3">
        <v>6</v>
      </c>
      <c r="G16" s="3">
        <v>19</v>
      </c>
      <c r="H16" s="3">
        <v>7</v>
      </c>
      <c r="I16" s="3">
        <v>7</v>
      </c>
      <c r="J16" s="3">
        <v>11</v>
      </c>
      <c r="K16" s="3">
        <v>9</v>
      </c>
      <c r="L16" s="3">
        <v>14</v>
      </c>
      <c r="M16" s="3">
        <v>19</v>
      </c>
      <c r="N16" s="3">
        <v>17</v>
      </c>
      <c r="O16" s="84">
        <v>27</v>
      </c>
      <c r="P16" s="84">
        <v>29</v>
      </c>
      <c r="Q16" s="84">
        <v>35</v>
      </c>
      <c r="R16" s="84">
        <v>30</v>
      </c>
      <c r="S16" s="81"/>
    </row>
    <row r="17" spans="1:19">
      <c r="A17" s="5" t="s">
        <v>34</v>
      </c>
      <c r="B17" s="6" t="s">
        <v>2</v>
      </c>
      <c r="C17" s="3">
        <v>7</v>
      </c>
      <c r="D17" s="3">
        <v>9</v>
      </c>
      <c r="E17" s="3">
        <v>9</v>
      </c>
      <c r="F17" s="3">
        <v>20</v>
      </c>
      <c r="G17" s="3">
        <v>13</v>
      </c>
      <c r="H17" s="3">
        <v>12</v>
      </c>
      <c r="I17" s="3">
        <v>26</v>
      </c>
      <c r="J17" s="3">
        <v>27</v>
      </c>
      <c r="K17" s="3">
        <v>17</v>
      </c>
      <c r="L17" s="3">
        <v>24</v>
      </c>
      <c r="M17" s="3">
        <v>15</v>
      </c>
      <c r="N17" s="3">
        <v>11</v>
      </c>
      <c r="O17" s="84">
        <v>22</v>
      </c>
      <c r="P17" s="84">
        <v>21</v>
      </c>
      <c r="Q17" s="84">
        <v>17</v>
      </c>
      <c r="R17" s="84">
        <v>20</v>
      </c>
      <c r="S17" s="81"/>
    </row>
    <row r="18" spans="1:19">
      <c r="A18" s="5" t="s">
        <v>22</v>
      </c>
      <c r="B18" s="6" t="s">
        <v>3</v>
      </c>
      <c r="C18" s="3">
        <v>59</v>
      </c>
      <c r="D18" s="3">
        <v>54</v>
      </c>
      <c r="E18" s="3">
        <v>58</v>
      </c>
      <c r="F18" s="3">
        <v>24</v>
      </c>
      <c r="G18" s="3">
        <v>7</v>
      </c>
      <c r="H18" s="3">
        <v>8</v>
      </c>
      <c r="I18" s="3">
        <v>4</v>
      </c>
      <c r="J18" s="3">
        <v>6</v>
      </c>
      <c r="K18" s="3">
        <v>4</v>
      </c>
      <c r="L18" s="3">
        <v>2</v>
      </c>
      <c r="M18" s="3">
        <v>4</v>
      </c>
      <c r="N18" s="3">
        <v>10</v>
      </c>
      <c r="O18" s="84">
        <v>11</v>
      </c>
      <c r="P18" s="84">
        <v>11</v>
      </c>
      <c r="Q18" s="84">
        <v>8</v>
      </c>
      <c r="R18" s="84">
        <v>11</v>
      </c>
      <c r="S18" s="81"/>
    </row>
    <row r="19" spans="1:19">
      <c r="A19" s="5" t="s">
        <v>24</v>
      </c>
      <c r="B19" s="6" t="s">
        <v>13</v>
      </c>
      <c r="C19" s="3">
        <v>10</v>
      </c>
      <c r="D19" s="3">
        <v>7</v>
      </c>
      <c r="E19" s="3">
        <v>8</v>
      </c>
      <c r="F19" s="3">
        <v>5</v>
      </c>
      <c r="G19" s="3">
        <v>9</v>
      </c>
      <c r="H19" s="3">
        <v>9</v>
      </c>
      <c r="I19" s="3">
        <v>10</v>
      </c>
      <c r="J19" s="3">
        <v>5</v>
      </c>
      <c r="K19" s="3">
        <v>4</v>
      </c>
      <c r="L19" s="3">
        <v>6</v>
      </c>
      <c r="M19" s="3">
        <v>5</v>
      </c>
      <c r="N19" s="3">
        <v>6</v>
      </c>
      <c r="O19" s="84">
        <v>8</v>
      </c>
      <c r="P19" s="84">
        <v>2</v>
      </c>
      <c r="Q19" s="84">
        <v>9</v>
      </c>
      <c r="R19" s="84">
        <v>6</v>
      </c>
      <c r="S19" s="81"/>
    </row>
    <row r="20" spans="1:19">
      <c r="A20" s="5" t="s">
        <v>32</v>
      </c>
      <c r="B20" s="6" t="s">
        <v>15</v>
      </c>
      <c r="C20" s="3">
        <v>1</v>
      </c>
      <c r="D20" s="3">
        <v>1</v>
      </c>
      <c r="E20" s="3"/>
      <c r="F20" s="3"/>
      <c r="G20" s="3"/>
      <c r="H20" s="3"/>
      <c r="I20" s="3">
        <v>1</v>
      </c>
      <c r="J20" s="3"/>
      <c r="K20" s="3"/>
      <c r="L20" s="3">
        <v>1</v>
      </c>
      <c r="M20" s="3">
        <v>2</v>
      </c>
      <c r="N20" s="3">
        <v>1</v>
      </c>
      <c r="O20" s="84">
        <v>0</v>
      </c>
      <c r="P20" s="84">
        <v>1</v>
      </c>
      <c r="Q20" s="84">
        <v>2</v>
      </c>
      <c r="R20" s="84">
        <v>2</v>
      </c>
      <c r="S20" s="81"/>
    </row>
    <row r="21" spans="1:19">
      <c r="A21" s="7" t="s">
        <v>35</v>
      </c>
      <c r="B21" s="8" t="s">
        <v>16</v>
      </c>
      <c r="C21" s="3">
        <v>2814</v>
      </c>
      <c r="D21" s="3">
        <v>2979</v>
      </c>
      <c r="E21" s="3">
        <v>3043</v>
      </c>
      <c r="F21" s="3">
        <v>2970</v>
      </c>
      <c r="G21" s="3">
        <v>2365</v>
      </c>
      <c r="H21" s="3">
        <v>2517</v>
      </c>
      <c r="I21" s="3">
        <v>3006</v>
      </c>
      <c r="J21" s="3">
        <v>3012</v>
      </c>
      <c r="K21" s="3">
        <v>2745</v>
      </c>
      <c r="L21" s="3">
        <v>3015</v>
      </c>
      <c r="M21" s="3">
        <v>3002</v>
      </c>
      <c r="N21" s="3">
        <v>3000</v>
      </c>
      <c r="O21" s="84">
        <v>2866</v>
      </c>
      <c r="P21" s="84">
        <v>2839</v>
      </c>
      <c r="Q21" s="84">
        <v>2850</v>
      </c>
      <c r="R21" s="84">
        <v>2298</v>
      </c>
    </row>
    <row r="22" spans="1:19" s="16" customFormat="1" ht="21" customHeight="1">
      <c r="A22" s="13"/>
      <c r="B22" s="14" t="s">
        <v>17</v>
      </c>
      <c r="C22" s="15">
        <v>5807</v>
      </c>
      <c r="D22" s="15">
        <v>5753</v>
      </c>
      <c r="E22" s="15">
        <v>6117</v>
      </c>
      <c r="F22" s="15">
        <v>6084</v>
      </c>
      <c r="G22" s="15">
        <v>6167</v>
      </c>
      <c r="H22" s="15">
        <v>5650</v>
      </c>
      <c r="I22" s="15">
        <v>6856</v>
      </c>
      <c r="J22" s="15">
        <v>6594</v>
      </c>
      <c r="K22" s="15">
        <v>5801</v>
      </c>
      <c r="L22" s="15">
        <v>6603</v>
      </c>
      <c r="M22" s="15">
        <v>6496</v>
      </c>
      <c r="N22" s="15">
        <v>7022</v>
      </c>
      <c r="O22" s="88">
        <f>SUM(O5:O21)</f>
        <v>6697</v>
      </c>
      <c r="P22" s="15">
        <f>SUM(P5:P21)</f>
        <v>6806</v>
      </c>
      <c r="Q22" s="15">
        <f>SUM(Q5:Q21)</f>
        <v>7083</v>
      </c>
      <c r="R22" s="15">
        <f>SUM(R5:R21)</f>
        <v>6861</v>
      </c>
    </row>
    <row r="23" spans="1:19" s="35" customFormat="1" ht="12.75">
      <c r="B23" s="39" t="s">
        <v>53</v>
      </c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89"/>
      <c r="P23" s="37"/>
      <c r="Q23" s="77"/>
      <c r="R23" s="77"/>
    </row>
    <row r="24" spans="1:19" s="35" customFormat="1" ht="12.75">
      <c r="B24" s="40" t="s">
        <v>52</v>
      </c>
      <c r="O24" s="89"/>
      <c r="Q24" s="78"/>
      <c r="R24" s="78"/>
    </row>
    <row r="27" spans="1:19" ht="18.75">
      <c r="A27" s="12" t="s">
        <v>89</v>
      </c>
    </row>
    <row r="28" spans="1:19" s="34" customFormat="1" ht="11.25">
      <c r="A28" s="33"/>
      <c r="O28" s="90"/>
      <c r="Q28" s="79"/>
      <c r="R28" s="79"/>
    </row>
    <row r="29" spans="1:19" ht="18" customHeight="1">
      <c r="A29" s="17" t="s">
        <v>18</v>
      </c>
      <c r="B29" s="18" t="s">
        <v>19</v>
      </c>
      <c r="C29" s="19"/>
      <c r="D29" s="11"/>
      <c r="E29" s="11"/>
      <c r="F29" s="11"/>
      <c r="G29" s="11" t="s">
        <v>51</v>
      </c>
      <c r="H29" s="11"/>
      <c r="I29" s="11"/>
      <c r="J29" s="11"/>
      <c r="K29" s="11"/>
      <c r="L29" s="11"/>
      <c r="M29" s="11"/>
      <c r="N29" s="20"/>
      <c r="O29" s="86"/>
      <c r="P29" s="20"/>
      <c r="Q29" s="20"/>
      <c r="R29" s="20"/>
    </row>
    <row r="30" spans="1:19">
      <c r="A30" s="9"/>
      <c r="B30" s="10"/>
      <c r="C30" s="4" t="s">
        <v>38</v>
      </c>
      <c r="D30" s="4" t="s">
        <v>39</v>
      </c>
      <c r="E30" s="4" t="s">
        <v>40</v>
      </c>
      <c r="F30" s="4" t="s">
        <v>41</v>
      </c>
      <c r="G30" s="4" t="s">
        <v>42</v>
      </c>
      <c r="H30" s="4" t="s">
        <v>43</v>
      </c>
      <c r="I30" s="4" t="s">
        <v>44</v>
      </c>
      <c r="J30" s="4" t="s">
        <v>45</v>
      </c>
      <c r="K30" s="4" t="s">
        <v>46</v>
      </c>
      <c r="L30" s="4" t="s">
        <v>47</v>
      </c>
      <c r="M30" s="4" t="s">
        <v>48</v>
      </c>
      <c r="N30" s="4" t="s">
        <v>49</v>
      </c>
      <c r="O30" s="87" t="s">
        <v>82</v>
      </c>
      <c r="P30" s="4" t="s">
        <v>83</v>
      </c>
      <c r="Q30" s="4" t="s">
        <v>84</v>
      </c>
      <c r="R30" s="4" t="s">
        <v>87</v>
      </c>
    </row>
    <row r="31" spans="1:19">
      <c r="A31" s="24" t="s">
        <v>26</v>
      </c>
      <c r="B31" s="25" t="s">
        <v>4</v>
      </c>
      <c r="C31" s="30">
        <f>C5/$C$50*100000</f>
        <v>100.13752843753907</v>
      </c>
      <c r="D31" s="30">
        <f>D5/$D$50*100000</f>
        <v>54.765725045764334</v>
      </c>
      <c r="E31" s="30">
        <f>E5/$E$50*100000</f>
        <v>63.030218454364146</v>
      </c>
      <c r="F31" s="30">
        <f>F5/$F$50*100000</f>
        <v>54.557838258597201</v>
      </c>
      <c r="G31" s="30">
        <f>G5/$G$50*100000</f>
        <v>75.732676293948515</v>
      </c>
      <c r="H31" s="30">
        <f>H5/$H$50*100000</f>
        <v>73.209492235627437</v>
      </c>
      <c r="I31" s="30">
        <f>I5/$I$50*100000</f>
        <v>79.989271468633888</v>
      </c>
      <c r="J31" s="30">
        <f>J5/$J$50*100000</f>
        <v>72.757090853935992</v>
      </c>
      <c r="K31" s="30">
        <f>K5/$K$50*100000</f>
        <v>64.800660824321369</v>
      </c>
      <c r="L31" s="30">
        <f>L5/$L$50*100000</f>
        <v>71.877020431072665</v>
      </c>
      <c r="M31" s="30">
        <f>M5/$M$50*100000</f>
        <v>69.5011780864088</v>
      </c>
      <c r="N31" s="30">
        <f>N5/$N$50*100000</f>
        <v>89.259324939410064</v>
      </c>
      <c r="O31" s="91">
        <f>O5/$O$50*100000</f>
        <v>83.445914400566394</v>
      </c>
      <c r="P31" s="30">
        <f t="shared" ref="P31" si="0">P5/$N$50*100000</f>
        <v>84.530354081692977</v>
      </c>
      <c r="Q31" s="30">
        <f t="shared" ref="Q31:R48" si="1">Q5/$N$50*100000</f>
        <v>92.687828811254946</v>
      </c>
      <c r="R31" s="30">
        <f t="shared" si="1"/>
        <v>105.69249866997696</v>
      </c>
    </row>
    <row r="32" spans="1:19">
      <c r="A32" s="27" t="s">
        <v>21</v>
      </c>
      <c r="B32" s="28" t="s">
        <v>14</v>
      </c>
      <c r="C32" s="30">
        <f t="shared" ref="C32:C48" si="2">C6/$C$50*100000</f>
        <v>51.17880683272125</v>
      </c>
      <c r="D32" s="30">
        <f t="shared" ref="D32:D48" si="3">D6/$D$50*100000</f>
        <v>52.551791480084496</v>
      </c>
      <c r="E32" s="30">
        <f t="shared" ref="E32:E48" si="4">E6/$E$50*100000</f>
        <v>55.703827748414071</v>
      </c>
      <c r="F32" s="30">
        <f t="shared" ref="F32:F48" si="5">F6/$F$50*100000</f>
        <v>62.20288565789108</v>
      </c>
      <c r="G32" s="30">
        <f t="shared" ref="G32:G48" si="6">G6/$G$50*100000</f>
        <v>69.067281415270187</v>
      </c>
      <c r="H32" s="30">
        <f t="shared" ref="H32:H48" si="7">H6/$H$50*100000</f>
        <v>62.019748706929903</v>
      </c>
      <c r="I32" s="30">
        <f t="shared" ref="I32:I48" si="8">I6/$I$50*100000</f>
        <v>79.989271468633888</v>
      </c>
      <c r="J32" s="30">
        <f t="shared" ref="J32:J48" si="9">J6/$J$50*100000</f>
        <v>78.681935386015468</v>
      </c>
      <c r="K32" s="30">
        <f t="shared" ref="K32:K48" si="10">K6/$K$50*100000</f>
        <v>68.479819222771852</v>
      </c>
      <c r="L32" s="30">
        <f t="shared" ref="L32:L48" si="11">L6/$L$50*100000</f>
        <v>80.758036135076694</v>
      </c>
      <c r="M32" s="30">
        <f t="shared" ref="M32:M48" si="12">M6/$M$50*100000</f>
        <v>82.52524893735422</v>
      </c>
      <c r="N32" s="30">
        <f t="shared" ref="N32:P48" si="13">N6/$N$50*100000</f>
        <v>89.022876396524211</v>
      </c>
      <c r="O32" s="91">
        <f t="shared" ref="O32:O48" si="14">O6/$O$50*100000</f>
        <v>88.764704978506174</v>
      </c>
      <c r="P32" s="30">
        <f t="shared" si="13"/>
        <v>89.495773482295917</v>
      </c>
      <c r="Q32" s="30">
        <f t="shared" si="1"/>
        <v>99.544836554944737</v>
      </c>
      <c r="R32" s="30">
        <f t="shared" si="1"/>
        <v>110.89436661346575</v>
      </c>
    </row>
    <row r="33" spans="1:18">
      <c r="A33" s="5" t="s">
        <v>36</v>
      </c>
      <c r="B33" s="6" t="s">
        <v>12</v>
      </c>
      <c r="C33" s="30">
        <f t="shared" si="2"/>
        <v>67.303636382756721</v>
      </c>
      <c r="D33" s="30">
        <f t="shared" si="3"/>
        <v>71.661533836478867</v>
      </c>
      <c r="E33" s="30">
        <f t="shared" si="4"/>
        <v>78.264459446101611</v>
      </c>
      <c r="F33" s="30">
        <f t="shared" si="5"/>
        <v>81.083836053116869</v>
      </c>
      <c r="G33" s="30">
        <f t="shared" si="6"/>
        <v>96.188543335409562</v>
      </c>
      <c r="H33" s="30">
        <f t="shared" si="7"/>
        <v>83.446917166137936</v>
      </c>
      <c r="I33" s="30">
        <f t="shared" si="8"/>
        <v>88.178084126402027</v>
      </c>
      <c r="J33" s="30">
        <f t="shared" si="9"/>
        <v>87.450705293493101</v>
      </c>
      <c r="K33" s="30">
        <f t="shared" si="10"/>
        <v>63.73251806348091</v>
      </c>
      <c r="L33" s="30">
        <f t="shared" si="11"/>
        <v>85.376164301158795</v>
      </c>
      <c r="M33" s="30">
        <f t="shared" si="12"/>
        <v>87.142874057234877</v>
      </c>
      <c r="N33" s="30">
        <f t="shared" si="13"/>
        <v>81.574747295619787</v>
      </c>
      <c r="O33" s="91">
        <f t="shared" si="14"/>
        <v>87.464556170565345</v>
      </c>
      <c r="P33" s="30">
        <f t="shared" si="13"/>
        <v>85.712596796122256</v>
      </c>
      <c r="Q33" s="30">
        <f t="shared" si="1"/>
        <v>79.80138322397589</v>
      </c>
      <c r="R33" s="30">
        <f t="shared" si="1"/>
        <v>69.042974522669496</v>
      </c>
    </row>
    <row r="34" spans="1:18">
      <c r="A34" s="5" t="s">
        <v>20</v>
      </c>
      <c r="B34" s="6" t="s">
        <v>1</v>
      </c>
      <c r="C34" s="30">
        <f t="shared" si="2"/>
        <v>28.276875008033201</v>
      </c>
      <c r="D34" s="30">
        <f t="shared" si="3"/>
        <v>37.403824978064577</v>
      </c>
      <c r="E34" s="30">
        <f t="shared" si="4"/>
        <v>45.702722975212374</v>
      </c>
      <c r="F34" s="30">
        <f t="shared" si="5"/>
        <v>61.276213245855452</v>
      </c>
      <c r="G34" s="30">
        <f t="shared" si="6"/>
        <v>84.811403801113812</v>
      </c>
      <c r="H34" s="30">
        <f t="shared" si="7"/>
        <v>66.543262048318255</v>
      </c>
      <c r="I34" s="30">
        <f t="shared" si="8"/>
        <v>79.039843914110037</v>
      </c>
      <c r="J34" s="30">
        <f t="shared" si="9"/>
        <v>67.543227665706056</v>
      </c>
      <c r="K34" s="30">
        <f t="shared" si="10"/>
        <v>52.457677810164924</v>
      </c>
      <c r="L34" s="30">
        <f t="shared" si="11"/>
        <v>64.180140154269168</v>
      </c>
      <c r="M34" s="30">
        <f t="shared" si="12"/>
        <v>61.449934287642527</v>
      </c>
      <c r="N34" s="30">
        <f t="shared" si="13"/>
        <v>74.481291009044156</v>
      </c>
      <c r="O34" s="91">
        <f t="shared" si="14"/>
        <v>66.898565935864838</v>
      </c>
      <c r="P34" s="30">
        <f t="shared" si="13"/>
        <v>71.88035703729976</v>
      </c>
      <c r="Q34" s="30">
        <f t="shared" si="1"/>
        <v>73.653721108943657</v>
      </c>
      <c r="R34" s="30">
        <f t="shared" si="1"/>
        <v>71.05278713719926</v>
      </c>
    </row>
    <row r="35" spans="1:18">
      <c r="A35" s="5" t="s">
        <v>27</v>
      </c>
      <c r="B35" s="6" t="s">
        <v>9</v>
      </c>
      <c r="C35" s="30">
        <f t="shared" si="2"/>
        <v>28.510568189917777</v>
      </c>
      <c r="D35" s="30">
        <f t="shared" si="3"/>
        <v>32.393343750473377</v>
      </c>
      <c r="E35" s="30">
        <f t="shared" si="4"/>
        <v>37.32970502555515</v>
      </c>
      <c r="F35" s="30">
        <f t="shared" si="5"/>
        <v>35.676887863371419</v>
      </c>
      <c r="G35" s="30">
        <f t="shared" si="6"/>
        <v>44.589193326330836</v>
      </c>
      <c r="H35" s="30">
        <f t="shared" si="7"/>
        <v>31.426513740171774</v>
      </c>
      <c r="I35" s="30">
        <f t="shared" si="8"/>
        <v>47.234020837561253</v>
      </c>
      <c r="J35" s="30">
        <f t="shared" si="9"/>
        <v>43.725352646746551</v>
      </c>
      <c r="K35" s="30">
        <f t="shared" si="10"/>
        <v>42.488345375653942</v>
      </c>
      <c r="L35" s="30">
        <f t="shared" si="11"/>
        <v>45.470800404500665</v>
      </c>
      <c r="M35" s="30">
        <f t="shared" si="12"/>
        <v>46.768254419304043</v>
      </c>
      <c r="N35" s="30">
        <f t="shared" si="13"/>
        <v>63.60465803629485</v>
      </c>
      <c r="O35" s="91">
        <f t="shared" si="14"/>
        <v>55.079031318220878</v>
      </c>
      <c r="P35" s="30">
        <f t="shared" si="13"/>
        <v>59.821481350121182</v>
      </c>
      <c r="Q35" s="30">
        <f t="shared" si="1"/>
        <v>67.742507536797305</v>
      </c>
      <c r="R35" s="30">
        <f t="shared" si="1"/>
        <v>71.643908494413893</v>
      </c>
    </row>
    <row r="36" spans="1:18">
      <c r="A36" s="5" t="s">
        <v>28</v>
      </c>
      <c r="B36" s="6" t="s">
        <v>5</v>
      </c>
      <c r="C36" s="30">
        <f t="shared" si="2"/>
        <v>10.16565341197888</v>
      </c>
      <c r="D36" s="30">
        <f t="shared" si="3"/>
        <v>9.9044396359361038</v>
      </c>
      <c r="E36" s="30">
        <f t="shared" si="4"/>
        <v>11.861775428681074</v>
      </c>
      <c r="F36" s="30">
        <f t="shared" si="5"/>
        <v>16.21676721062337</v>
      </c>
      <c r="G36" s="30">
        <f t="shared" si="6"/>
        <v>18.387296217043644</v>
      </c>
      <c r="H36" s="30">
        <f t="shared" si="7"/>
        <v>17.617894066459932</v>
      </c>
      <c r="I36" s="30">
        <f t="shared" si="8"/>
        <v>22.786261308572264</v>
      </c>
      <c r="J36" s="30">
        <f t="shared" si="9"/>
        <v>19.433490065220688</v>
      </c>
      <c r="K36" s="30">
        <f t="shared" si="10"/>
        <v>20.532077513933331</v>
      </c>
      <c r="L36" s="30">
        <f t="shared" si="11"/>
        <v>23.801122086730818</v>
      </c>
      <c r="M36" s="30">
        <f t="shared" si="12"/>
        <v>20.720112717413183</v>
      </c>
      <c r="N36" s="30">
        <f t="shared" si="13"/>
        <v>25.06354554590057</v>
      </c>
      <c r="O36" s="91">
        <f t="shared" si="14"/>
        <v>19.9750135038183</v>
      </c>
      <c r="P36" s="30">
        <f t="shared" si="13"/>
        <v>23.290181474256663</v>
      </c>
      <c r="Q36" s="30">
        <f t="shared" si="1"/>
        <v>27.664479517644974</v>
      </c>
      <c r="R36" s="30">
        <f t="shared" si="1"/>
        <v>25.53644263167228</v>
      </c>
    </row>
    <row r="37" spans="1:18">
      <c r="A37" s="5" t="s">
        <v>31</v>
      </c>
      <c r="B37" s="6" t="s">
        <v>6</v>
      </c>
      <c r="C37" s="30">
        <f t="shared" si="2"/>
        <v>9.3477272753828764</v>
      </c>
      <c r="D37" s="30">
        <f t="shared" si="3"/>
        <v>11.419236286138096</v>
      </c>
      <c r="E37" s="30">
        <f t="shared" si="4"/>
        <v>13.140986504323152</v>
      </c>
      <c r="F37" s="30">
        <f t="shared" si="5"/>
        <v>11.467571098940812</v>
      </c>
      <c r="G37" s="30">
        <f t="shared" si="6"/>
        <v>14.250154568208826</v>
      </c>
      <c r="H37" s="30">
        <f t="shared" si="7"/>
        <v>12.856301075524817</v>
      </c>
      <c r="I37" s="30">
        <f t="shared" si="8"/>
        <v>17.683088203006601</v>
      </c>
      <c r="J37" s="30">
        <f t="shared" si="9"/>
        <v>17.537539814955256</v>
      </c>
      <c r="K37" s="30">
        <f t="shared" si="10"/>
        <v>18.277109463270129</v>
      </c>
      <c r="L37" s="30">
        <f t="shared" si="11"/>
        <v>18.117272036168231</v>
      </c>
      <c r="M37" s="30">
        <f t="shared" si="12"/>
        <v>18.47050047952261</v>
      </c>
      <c r="N37" s="30">
        <f t="shared" si="13"/>
        <v>17.97008925932494</v>
      </c>
      <c r="O37" s="91">
        <f t="shared" si="14"/>
        <v>20.802380927053377</v>
      </c>
      <c r="P37" s="30">
        <f t="shared" si="13"/>
        <v>20.216350416740557</v>
      </c>
      <c r="Q37" s="30">
        <f t="shared" si="1"/>
        <v>24.472424188685938</v>
      </c>
      <c r="R37" s="30">
        <f t="shared" si="1"/>
        <v>23.526630017142519</v>
      </c>
    </row>
    <row r="38" spans="1:18">
      <c r="A38" s="5" t="s">
        <v>23</v>
      </c>
      <c r="B38" s="6" t="s">
        <v>11</v>
      </c>
      <c r="C38" s="30">
        <f t="shared" si="2"/>
        <v>10.282500002921164</v>
      </c>
      <c r="D38" s="30">
        <f t="shared" si="3"/>
        <v>11.186190647645482</v>
      </c>
      <c r="E38" s="30">
        <f t="shared" si="4"/>
        <v>11.280315848843767</v>
      </c>
      <c r="F38" s="30">
        <f t="shared" si="5"/>
        <v>13.552584026020961</v>
      </c>
      <c r="G38" s="30">
        <f t="shared" si="6"/>
        <v>13.215869156000119</v>
      </c>
      <c r="H38" s="30">
        <f t="shared" si="7"/>
        <v>13.80861967371184</v>
      </c>
      <c r="I38" s="30">
        <f t="shared" si="8"/>
        <v>15.30951931669699</v>
      </c>
      <c r="J38" s="30">
        <f t="shared" si="9"/>
        <v>13.86413620506598</v>
      </c>
      <c r="K38" s="30">
        <f t="shared" si="10"/>
        <v>12.461665543138725</v>
      </c>
      <c r="L38" s="30">
        <f t="shared" si="11"/>
        <v>13.025489699205918</v>
      </c>
      <c r="M38" s="30">
        <f t="shared" si="12"/>
        <v>9.5904521720598161</v>
      </c>
      <c r="N38" s="30">
        <f t="shared" si="13"/>
        <v>13.004669858721995</v>
      </c>
      <c r="O38" s="91">
        <f t="shared" si="14"/>
        <v>10.519385809703129</v>
      </c>
      <c r="P38" s="30">
        <f t="shared" si="13"/>
        <v>14.18691257315127</v>
      </c>
      <c r="Q38" s="30">
        <f t="shared" si="1"/>
        <v>15.605603830466395</v>
      </c>
      <c r="R38" s="30">
        <f t="shared" si="1"/>
        <v>19.507004788082995</v>
      </c>
    </row>
    <row r="39" spans="1:18">
      <c r="A39" s="5" t="s">
        <v>25</v>
      </c>
      <c r="B39" s="6" t="s">
        <v>8</v>
      </c>
      <c r="C39" s="30">
        <f t="shared" si="2"/>
        <v>31.899119327244065</v>
      </c>
      <c r="D39" s="30">
        <f t="shared" si="3"/>
        <v>31.344638377256608</v>
      </c>
      <c r="E39" s="30">
        <f t="shared" si="4"/>
        <v>27.910059832190765</v>
      </c>
      <c r="F39" s="30">
        <f t="shared" si="5"/>
        <v>15.869265056110015</v>
      </c>
      <c r="G39" s="30">
        <f t="shared" si="6"/>
        <v>13.215869156000119</v>
      </c>
      <c r="H39" s="30">
        <f t="shared" si="7"/>
        <v>4.7615929909351173</v>
      </c>
      <c r="I39" s="30">
        <f t="shared" si="8"/>
        <v>16.021589982589873</v>
      </c>
      <c r="J39" s="30">
        <f t="shared" si="9"/>
        <v>13.627142423782802</v>
      </c>
      <c r="K39" s="30">
        <f t="shared" si="10"/>
        <v>10.800110137386897</v>
      </c>
      <c r="L39" s="30">
        <f t="shared" si="11"/>
        <v>11.604527186565273</v>
      </c>
      <c r="M39" s="30">
        <f t="shared" si="12"/>
        <v>9.2352502397613048</v>
      </c>
      <c r="N39" s="30">
        <f t="shared" si="13"/>
        <v>10.049063072648815</v>
      </c>
      <c r="O39" s="91">
        <f t="shared" si="14"/>
        <v>8.2736742323507766</v>
      </c>
      <c r="P39" s="30">
        <f t="shared" si="13"/>
        <v>6.38411065791807</v>
      </c>
      <c r="Q39" s="30">
        <f t="shared" si="1"/>
        <v>6.6205592008039247</v>
      </c>
      <c r="R39" s="30">
        <f t="shared" si="1"/>
        <v>29.556067860731808</v>
      </c>
    </row>
    <row r="40" spans="1:18">
      <c r="A40" s="5" t="s">
        <v>33</v>
      </c>
      <c r="B40" s="6" t="s">
        <v>0</v>
      </c>
      <c r="C40" s="30">
        <f t="shared" si="2"/>
        <v>2.1032386369611475</v>
      </c>
      <c r="D40" s="30">
        <f t="shared" si="3"/>
        <v>1.0487053732167639</v>
      </c>
      <c r="E40" s="30">
        <f t="shared" si="4"/>
        <v>2.2095464033817689</v>
      </c>
      <c r="F40" s="30">
        <f t="shared" si="5"/>
        <v>1.3900086180534319</v>
      </c>
      <c r="G40" s="30">
        <f t="shared" si="6"/>
        <v>1.6088884189913191</v>
      </c>
      <c r="H40" s="30">
        <f t="shared" si="7"/>
        <v>2.3807964954675587</v>
      </c>
      <c r="I40" s="30">
        <f t="shared" si="8"/>
        <v>4.3911024396727791</v>
      </c>
      <c r="J40" s="30">
        <f t="shared" si="9"/>
        <v>3.5549067192476871</v>
      </c>
      <c r="K40" s="30">
        <f t="shared" si="10"/>
        <v>3.7978409274327545</v>
      </c>
      <c r="L40" s="30">
        <f t="shared" si="11"/>
        <v>4.6181281660820988</v>
      </c>
      <c r="M40" s="30">
        <f t="shared" si="12"/>
        <v>2.2496122378905743</v>
      </c>
      <c r="N40" s="30">
        <f t="shared" si="13"/>
        <v>3.9014009576165987</v>
      </c>
      <c r="O40" s="91">
        <f t="shared" si="14"/>
        <v>3.1912743467638705</v>
      </c>
      <c r="P40" s="30">
        <f t="shared" si="13"/>
        <v>4.3742980433883076</v>
      </c>
      <c r="Q40" s="30">
        <f t="shared" si="1"/>
        <v>2.3644854288585444</v>
      </c>
      <c r="R40" s="30">
        <f t="shared" si="1"/>
        <v>2.6009339717443991</v>
      </c>
    </row>
    <row r="41" spans="1:18">
      <c r="A41" s="5" t="s">
        <v>30</v>
      </c>
      <c r="B41" s="6" t="s">
        <v>7</v>
      </c>
      <c r="C41" s="30">
        <f t="shared" si="2"/>
        <v>0.23369318188457192</v>
      </c>
      <c r="D41" s="30">
        <f t="shared" si="3"/>
        <v>0.23304563849261423</v>
      </c>
      <c r="E41" s="30">
        <f t="shared" si="4"/>
        <v>1.0466272437071538</v>
      </c>
      <c r="F41" s="30">
        <f t="shared" si="5"/>
        <v>1.042506463540074</v>
      </c>
      <c r="G41" s="30">
        <f t="shared" si="6"/>
        <v>0.34476180406956836</v>
      </c>
      <c r="H41" s="30">
        <f t="shared" si="7"/>
        <v>0.59519912386688967</v>
      </c>
      <c r="I41" s="30">
        <f t="shared" si="8"/>
        <v>0.59339222157740268</v>
      </c>
      <c r="J41" s="30">
        <f t="shared" si="9"/>
        <v>0.47398756256635827</v>
      </c>
      <c r="K41" s="30">
        <f t="shared" si="10"/>
        <v>0.83077770287591512</v>
      </c>
      <c r="L41" s="30">
        <f t="shared" si="11"/>
        <v>0.47365417088021522</v>
      </c>
      <c r="M41" s="30">
        <f t="shared" si="12"/>
        <v>0.71040386459702343</v>
      </c>
      <c r="N41" s="30">
        <f t="shared" si="13"/>
        <v>2.2462611574156175</v>
      </c>
      <c r="O41" s="91">
        <f t="shared" si="14"/>
        <v>0.35458603852931897</v>
      </c>
      <c r="P41" s="30">
        <f t="shared" si="13"/>
        <v>1.5369155287580538</v>
      </c>
      <c r="Q41" s="30">
        <f t="shared" si="1"/>
        <v>1.8915883430868357</v>
      </c>
      <c r="R41" s="30">
        <f t="shared" si="1"/>
        <v>2.2462611574156175</v>
      </c>
    </row>
    <row r="42" spans="1:18">
      <c r="A42" s="5" t="s">
        <v>29</v>
      </c>
      <c r="B42" s="6" t="s">
        <v>10</v>
      </c>
      <c r="C42" s="30">
        <f t="shared" si="2"/>
        <v>1.2853125003651455</v>
      </c>
      <c r="D42" s="30">
        <f t="shared" si="3"/>
        <v>1.0487053732167639</v>
      </c>
      <c r="E42" s="30">
        <f t="shared" si="4"/>
        <v>1.2792110756420767</v>
      </c>
      <c r="F42" s="30">
        <f t="shared" si="5"/>
        <v>0.69500430902671595</v>
      </c>
      <c r="G42" s="30">
        <f t="shared" si="6"/>
        <v>2.1834914257739326</v>
      </c>
      <c r="H42" s="30">
        <f t="shared" si="7"/>
        <v>0.83327877341364565</v>
      </c>
      <c r="I42" s="30">
        <f t="shared" si="8"/>
        <v>0.83074911020836362</v>
      </c>
      <c r="J42" s="30">
        <f t="shared" si="9"/>
        <v>1.3034657970574852</v>
      </c>
      <c r="K42" s="30">
        <f t="shared" si="10"/>
        <v>1.0681427608404623</v>
      </c>
      <c r="L42" s="30">
        <f t="shared" si="11"/>
        <v>1.6577895980807533</v>
      </c>
      <c r="M42" s="30">
        <f t="shared" si="12"/>
        <v>2.2496122378905743</v>
      </c>
      <c r="N42" s="30">
        <f t="shared" si="13"/>
        <v>2.0098126145297632</v>
      </c>
      <c r="O42" s="91">
        <f t="shared" si="14"/>
        <v>3.1912743467638705</v>
      </c>
      <c r="P42" s="30">
        <f t="shared" si="13"/>
        <v>3.4285038718448897</v>
      </c>
      <c r="Q42" s="30">
        <f t="shared" si="1"/>
        <v>4.1378495005024529</v>
      </c>
      <c r="R42" s="30">
        <f t="shared" si="1"/>
        <v>3.5467281432878175</v>
      </c>
    </row>
    <row r="43" spans="1:18">
      <c r="A43" s="5" t="s">
        <v>34</v>
      </c>
      <c r="B43" s="6" t="s">
        <v>2</v>
      </c>
      <c r="C43" s="30">
        <f t="shared" si="2"/>
        <v>0.81792613659600166</v>
      </c>
      <c r="D43" s="30">
        <f t="shared" si="3"/>
        <v>1.0487053732167639</v>
      </c>
      <c r="E43" s="30">
        <f t="shared" si="4"/>
        <v>1.0466272437071538</v>
      </c>
      <c r="F43" s="30">
        <f t="shared" si="5"/>
        <v>2.316681030089053</v>
      </c>
      <c r="G43" s="30">
        <f t="shared" si="6"/>
        <v>1.4939678176347961</v>
      </c>
      <c r="H43" s="30">
        <f t="shared" si="7"/>
        <v>1.4284778972805352</v>
      </c>
      <c r="I43" s="30">
        <f t="shared" si="8"/>
        <v>3.085639552202494</v>
      </c>
      <c r="J43" s="30">
        <f t="shared" si="9"/>
        <v>3.1994160473229178</v>
      </c>
      <c r="K43" s="30">
        <f t="shared" si="10"/>
        <v>2.017602992698651</v>
      </c>
      <c r="L43" s="30">
        <f t="shared" si="11"/>
        <v>2.8419250252812915</v>
      </c>
      <c r="M43" s="30">
        <f t="shared" si="12"/>
        <v>1.7760096614925587</v>
      </c>
      <c r="N43" s="30">
        <f t="shared" si="13"/>
        <v>1.3004669858721996</v>
      </c>
      <c r="O43" s="91">
        <f t="shared" si="14"/>
        <v>2.6002976158816722</v>
      </c>
      <c r="P43" s="30">
        <f t="shared" si="13"/>
        <v>2.4827097003014718</v>
      </c>
      <c r="Q43" s="30">
        <f t="shared" si="1"/>
        <v>2.0098126145297632</v>
      </c>
      <c r="R43" s="30">
        <f t="shared" si="1"/>
        <v>2.3644854288585444</v>
      </c>
    </row>
    <row r="44" spans="1:18">
      <c r="A44" s="5" t="s">
        <v>22</v>
      </c>
      <c r="B44" s="6" t="s">
        <v>3</v>
      </c>
      <c r="C44" s="30">
        <f t="shared" si="2"/>
        <v>6.8939488655948722</v>
      </c>
      <c r="D44" s="30">
        <f t="shared" si="3"/>
        <v>6.2922322393005841</v>
      </c>
      <c r="E44" s="30">
        <f t="shared" si="4"/>
        <v>6.7449311261127685</v>
      </c>
      <c r="F44" s="30">
        <f t="shared" si="5"/>
        <v>2.7800172361068638</v>
      </c>
      <c r="G44" s="30">
        <f t="shared" si="6"/>
        <v>0.80444420949565953</v>
      </c>
      <c r="H44" s="30">
        <f t="shared" si="7"/>
        <v>0.95231859818702347</v>
      </c>
      <c r="I44" s="30">
        <f t="shared" si="8"/>
        <v>0.47471377726192215</v>
      </c>
      <c r="J44" s="30">
        <f t="shared" si="9"/>
        <v>0.71098134384953737</v>
      </c>
      <c r="K44" s="30">
        <f t="shared" si="10"/>
        <v>0.47473011592909431</v>
      </c>
      <c r="L44" s="30">
        <f t="shared" si="11"/>
        <v>0.23682708544010761</v>
      </c>
      <c r="M44" s="30">
        <f t="shared" si="12"/>
        <v>0.47360257639801556</v>
      </c>
      <c r="N44" s="30">
        <f t="shared" si="13"/>
        <v>1.1822427144292722</v>
      </c>
      <c r="O44" s="91">
        <f t="shared" si="14"/>
        <v>1.3001488079408361</v>
      </c>
      <c r="P44" s="30">
        <f t="shared" si="13"/>
        <v>1.3004669858721996</v>
      </c>
      <c r="Q44" s="30">
        <f t="shared" si="1"/>
        <v>0.94579417154341783</v>
      </c>
      <c r="R44" s="30">
        <f t="shared" si="1"/>
        <v>1.3004669858721996</v>
      </c>
    </row>
    <row r="45" spans="1:18">
      <c r="A45" s="5" t="s">
        <v>24</v>
      </c>
      <c r="B45" s="6" t="s">
        <v>13</v>
      </c>
      <c r="C45" s="30">
        <f t="shared" si="2"/>
        <v>1.1684659094228595</v>
      </c>
      <c r="D45" s="30">
        <f t="shared" si="3"/>
        <v>0.81565973472414965</v>
      </c>
      <c r="E45" s="30">
        <f t="shared" si="4"/>
        <v>0.93033532773969219</v>
      </c>
      <c r="F45" s="30">
        <f t="shared" si="5"/>
        <v>0.57917025752226325</v>
      </c>
      <c r="G45" s="30">
        <f t="shared" si="6"/>
        <v>1.0342854122087048</v>
      </c>
      <c r="H45" s="30">
        <f t="shared" si="7"/>
        <v>1.0713584229604014</v>
      </c>
      <c r="I45" s="30">
        <f t="shared" si="8"/>
        <v>1.1867844431548054</v>
      </c>
      <c r="J45" s="30">
        <f t="shared" si="9"/>
        <v>0.59248445320794785</v>
      </c>
      <c r="K45" s="30">
        <f t="shared" si="10"/>
        <v>0.47473011592909431</v>
      </c>
      <c r="L45" s="30">
        <f t="shared" si="11"/>
        <v>0.71048125632032288</v>
      </c>
      <c r="M45" s="30">
        <f t="shared" si="12"/>
        <v>0.59200322049751952</v>
      </c>
      <c r="N45" s="30">
        <f t="shared" si="13"/>
        <v>0.70934562865756345</v>
      </c>
      <c r="O45" s="91">
        <f t="shared" si="14"/>
        <v>0.94556276941151729</v>
      </c>
      <c r="P45" s="30">
        <f t="shared" si="13"/>
        <v>0.23644854288585446</v>
      </c>
      <c r="Q45" s="30">
        <f t="shared" si="1"/>
        <v>1.0640184429863451</v>
      </c>
      <c r="R45" s="30">
        <f t="shared" si="1"/>
        <v>0.70934562865756345</v>
      </c>
    </row>
    <row r="46" spans="1:18">
      <c r="A46" s="5" t="s">
        <v>32</v>
      </c>
      <c r="B46" s="6" t="s">
        <v>15</v>
      </c>
      <c r="C46" s="30">
        <f t="shared" si="2"/>
        <v>0.11684659094228596</v>
      </c>
      <c r="D46" s="30">
        <f t="shared" si="3"/>
        <v>0.11652281924630711</v>
      </c>
      <c r="E46" s="30">
        <f t="shared" si="4"/>
        <v>0</v>
      </c>
      <c r="F46" s="30">
        <f t="shared" si="5"/>
        <v>0</v>
      </c>
      <c r="G46" s="30">
        <f t="shared" si="6"/>
        <v>0</v>
      </c>
      <c r="H46" s="30">
        <f t="shared" si="7"/>
        <v>0</v>
      </c>
      <c r="I46" s="30">
        <f t="shared" si="8"/>
        <v>0.11867844431548054</v>
      </c>
      <c r="J46" s="30">
        <f t="shared" si="9"/>
        <v>0</v>
      </c>
      <c r="K46" s="30">
        <f t="shared" si="10"/>
        <v>0</v>
      </c>
      <c r="L46" s="30">
        <f t="shared" si="11"/>
        <v>0.1184135427200538</v>
      </c>
      <c r="M46" s="30">
        <f t="shared" si="12"/>
        <v>0.23680128819900778</v>
      </c>
      <c r="N46" s="30">
        <f t="shared" si="13"/>
        <v>0.11822427144292723</v>
      </c>
      <c r="O46" s="91">
        <f t="shared" si="14"/>
        <v>0</v>
      </c>
      <c r="P46" s="30">
        <f t="shared" si="13"/>
        <v>0.11822427144292723</v>
      </c>
      <c r="Q46" s="30">
        <f t="shared" si="1"/>
        <v>0.23644854288585446</v>
      </c>
      <c r="R46" s="30">
        <f t="shared" si="1"/>
        <v>0.23644854288585446</v>
      </c>
    </row>
    <row r="47" spans="1:18">
      <c r="A47" s="7" t="s">
        <v>35</v>
      </c>
      <c r="B47" s="8" t="s">
        <v>16</v>
      </c>
      <c r="C47" s="31">
        <f t="shared" si="2"/>
        <v>328.80630691159269</v>
      </c>
      <c r="D47" s="31">
        <f t="shared" si="3"/>
        <v>347.12147853474886</v>
      </c>
      <c r="E47" s="31">
        <f t="shared" si="4"/>
        <v>353.87630028898542</v>
      </c>
      <c r="F47" s="31">
        <f t="shared" si="5"/>
        <v>344.02713296822441</v>
      </c>
      <c r="G47" s="31">
        <f t="shared" si="6"/>
        <v>271.78722220817639</v>
      </c>
      <c r="H47" s="31">
        <f t="shared" si="7"/>
        <v>299.62323895459224</v>
      </c>
      <c r="I47" s="31">
        <f t="shared" si="8"/>
        <v>356.74740361233449</v>
      </c>
      <c r="J47" s="31">
        <f t="shared" si="9"/>
        <v>356.91263461246774</v>
      </c>
      <c r="K47" s="31">
        <f t="shared" si="10"/>
        <v>325.78354205634099</v>
      </c>
      <c r="L47" s="31">
        <f t="shared" si="11"/>
        <v>357.01683130096222</v>
      </c>
      <c r="M47" s="31">
        <f t="shared" si="12"/>
        <v>355.43873358671073</v>
      </c>
      <c r="N47" s="31">
        <f t="shared" si="13"/>
        <v>354.67281432878167</v>
      </c>
      <c r="O47" s="92">
        <f t="shared" si="14"/>
        <v>338.74786214167602</v>
      </c>
      <c r="P47" s="31">
        <f t="shared" si="13"/>
        <v>335.63870662647042</v>
      </c>
      <c r="Q47" s="31">
        <f t="shared" si="1"/>
        <v>336.93917361234264</v>
      </c>
      <c r="R47" s="31">
        <f t="shared" si="1"/>
        <v>271.67937577584678</v>
      </c>
    </row>
    <row r="48" spans="1:18">
      <c r="A48" s="13"/>
      <c r="B48" s="14" t="s">
        <v>17</v>
      </c>
      <c r="C48" s="32">
        <f t="shared" si="2"/>
        <v>678.52815360185457</v>
      </c>
      <c r="D48" s="32">
        <f t="shared" si="3"/>
        <v>670.3557791240047</v>
      </c>
      <c r="E48" s="32">
        <f t="shared" si="4"/>
        <v>711.35764997296212</v>
      </c>
      <c r="F48" s="32">
        <f t="shared" si="5"/>
        <v>704.73436935308996</v>
      </c>
      <c r="G48" s="32">
        <f t="shared" si="6"/>
        <v>708.71534856567598</v>
      </c>
      <c r="H48" s="32">
        <f t="shared" si="7"/>
        <v>672.57500996958527</v>
      </c>
      <c r="I48" s="32">
        <f t="shared" si="8"/>
        <v>813.65941422693459</v>
      </c>
      <c r="J48" s="32">
        <f t="shared" si="9"/>
        <v>781.36849689064161</v>
      </c>
      <c r="K48" s="32">
        <f t="shared" si="10"/>
        <v>688.47735062616903</v>
      </c>
      <c r="L48" s="32">
        <f t="shared" si="11"/>
        <v>781.88462258051527</v>
      </c>
      <c r="M48" s="32">
        <f t="shared" si="12"/>
        <v>769.13058407037738</v>
      </c>
      <c r="N48" s="32">
        <f t="shared" si="13"/>
        <v>830.17083407223515</v>
      </c>
      <c r="O48" s="93">
        <f t="shared" si="14"/>
        <v>791.55423334361637</v>
      </c>
      <c r="P48" s="32">
        <f t="shared" si="13"/>
        <v>804.63439144056269</v>
      </c>
      <c r="Q48" s="32">
        <f t="shared" si="1"/>
        <v>837.38251463025358</v>
      </c>
      <c r="R48" s="32">
        <f t="shared" si="1"/>
        <v>811.13672636992374</v>
      </c>
    </row>
    <row r="50" spans="2:18">
      <c r="B50" s="23" t="s">
        <v>50</v>
      </c>
      <c r="C50" s="22">
        <v>855823</v>
      </c>
      <c r="D50" s="22">
        <v>858201</v>
      </c>
      <c r="E50" s="22">
        <v>859905</v>
      </c>
      <c r="F50" s="22">
        <v>863304</v>
      </c>
      <c r="G50" s="22">
        <v>870166</v>
      </c>
      <c r="H50" s="22">
        <v>840055</v>
      </c>
      <c r="I50" s="22">
        <v>842613</v>
      </c>
      <c r="J50" s="22">
        <v>843904</v>
      </c>
      <c r="K50" s="22">
        <v>842584</v>
      </c>
      <c r="L50" s="22">
        <v>844498</v>
      </c>
      <c r="M50" s="22">
        <v>844590</v>
      </c>
      <c r="N50" s="22">
        <v>845850</v>
      </c>
      <c r="O50" s="94">
        <v>846057</v>
      </c>
      <c r="P50" s="22">
        <v>847308</v>
      </c>
      <c r="Q50" s="80">
        <v>848399</v>
      </c>
      <c r="R50" s="80">
        <v>868098</v>
      </c>
    </row>
    <row r="52" spans="2:18" s="35" customFormat="1" ht="12.75">
      <c r="B52" s="39" t="s">
        <v>53</v>
      </c>
      <c r="C52" s="36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89"/>
      <c r="P52" s="37"/>
      <c r="Q52" s="77"/>
      <c r="R52" s="77"/>
    </row>
    <row r="53" spans="2:18" s="35" customFormat="1" ht="12.75">
      <c r="B53" s="40" t="s">
        <v>52</v>
      </c>
      <c r="O53" s="89"/>
      <c r="Q53" s="78"/>
      <c r="R53" s="78"/>
    </row>
    <row r="54" spans="2:18" s="35" customFormat="1" ht="12.75">
      <c r="B54" s="38"/>
      <c r="O54" s="89"/>
      <c r="Q54" s="78"/>
      <c r="R54" s="78"/>
    </row>
    <row r="55" spans="2:18" s="35" customFormat="1" ht="12.75">
      <c r="B55" s="38"/>
      <c r="C55" s="4">
        <v>2545</v>
      </c>
      <c r="D55" s="4">
        <v>2546</v>
      </c>
      <c r="E55" s="4">
        <v>2547</v>
      </c>
      <c r="F55" s="4">
        <v>2548</v>
      </c>
      <c r="G55" s="4">
        <v>2549</v>
      </c>
      <c r="H55" s="4">
        <v>2550</v>
      </c>
      <c r="I55" s="4">
        <v>2551</v>
      </c>
      <c r="J55" s="4">
        <v>2552</v>
      </c>
      <c r="K55" s="4">
        <v>2553</v>
      </c>
      <c r="L55" s="4">
        <v>2554</v>
      </c>
      <c r="M55" s="4">
        <v>2555</v>
      </c>
      <c r="N55" s="4">
        <v>2556</v>
      </c>
      <c r="O55" s="4">
        <v>2557</v>
      </c>
      <c r="Q55" s="78"/>
      <c r="R55" s="78"/>
    </row>
    <row r="56" spans="2:18" s="35" customFormat="1" ht="12.75">
      <c r="B56" s="25" t="s">
        <v>4</v>
      </c>
      <c r="C56" s="30">
        <v>54.557838258597201</v>
      </c>
      <c r="D56" s="30">
        <v>75.732676293948515</v>
      </c>
      <c r="E56" s="30">
        <v>73.209492235627437</v>
      </c>
      <c r="F56" s="30">
        <v>79.989271468633888</v>
      </c>
      <c r="G56" s="30">
        <v>72.757090853935992</v>
      </c>
      <c r="H56" s="30">
        <v>64.800660824321369</v>
      </c>
      <c r="I56" s="30">
        <v>71.877020431072665</v>
      </c>
      <c r="J56" s="30">
        <v>69.5011780864088</v>
      </c>
      <c r="K56" s="30">
        <v>89.259324939410064</v>
      </c>
      <c r="L56" s="30">
        <v>83.445914400566394</v>
      </c>
      <c r="M56" s="30">
        <v>84.530354081692977</v>
      </c>
      <c r="N56" s="30">
        <v>92.687828811254946</v>
      </c>
      <c r="O56" s="30">
        <v>105.69</v>
      </c>
      <c r="Q56" s="78"/>
      <c r="R56" s="78"/>
    </row>
    <row r="57" spans="2:18">
      <c r="B57" s="28" t="s">
        <v>14</v>
      </c>
      <c r="C57" s="30">
        <v>62.20288565789108</v>
      </c>
      <c r="D57" s="30">
        <v>69.067281415270187</v>
      </c>
      <c r="E57" s="30">
        <v>62.019748706929903</v>
      </c>
      <c r="F57" s="30">
        <v>79.989271468633888</v>
      </c>
      <c r="G57" s="30">
        <v>78.681935386015468</v>
      </c>
      <c r="H57" s="30">
        <v>68.479819222771852</v>
      </c>
      <c r="I57" s="30">
        <v>80.758036135076694</v>
      </c>
      <c r="J57" s="30">
        <v>82.52524893735422</v>
      </c>
      <c r="K57" s="30">
        <v>89.022876396524211</v>
      </c>
      <c r="L57" s="30">
        <v>88.764704978506174</v>
      </c>
      <c r="M57" s="30">
        <v>89.495773482295917</v>
      </c>
      <c r="N57" s="30">
        <v>99.544836554944737</v>
      </c>
      <c r="O57" s="30">
        <v>110.89</v>
      </c>
    </row>
    <row r="58" spans="2:18">
      <c r="B58" s="6" t="s">
        <v>12</v>
      </c>
      <c r="C58" s="30">
        <v>81.083836053116869</v>
      </c>
      <c r="D58" s="30">
        <v>96.188543335409562</v>
      </c>
      <c r="E58" s="30">
        <v>83.446917166137936</v>
      </c>
      <c r="F58" s="30">
        <v>88.178084126402027</v>
      </c>
      <c r="G58" s="30">
        <v>87.450705293493101</v>
      </c>
      <c r="H58" s="30">
        <v>63.73251806348091</v>
      </c>
      <c r="I58" s="30">
        <v>85.376164301158795</v>
      </c>
      <c r="J58" s="30">
        <v>87.142874057234877</v>
      </c>
      <c r="K58" s="30">
        <v>81.574747295619787</v>
      </c>
      <c r="L58" s="30">
        <v>87.464556170565345</v>
      </c>
      <c r="M58" s="30">
        <v>85.712596796122256</v>
      </c>
      <c r="N58" s="30">
        <v>79.80138322397589</v>
      </c>
      <c r="O58" s="30">
        <v>69.040000000000006</v>
      </c>
    </row>
    <row r="59" spans="2:18">
      <c r="B59" s="6" t="s">
        <v>1</v>
      </c>
      <c r="C59" s="30">
        <v>61.276213245855452</v>
      </c>
      <c r="D59" s="30">
        <v>84.811403801113812</v>
      </c>
      <c r="E59" s="30">
        <v>66.543262048318255</v>
      </c>
      <c r="F59" s="30">
        <v>79.039843914110037</v>
      </c>
      <c r="G59" s="30">
        <v>67.543227665706056</v>
      </c>
      <c r="H59" s="30">
        <v>52.457677810164924</v>
      </c>
      <c r="I59" s="30">
        <v>64.180140154269168</v>
      </c>
      <c r="J59" s="30">
        <v>61.449934287642527</v>
      </c>
      <c r="K59" s="30">
        <v>74.481291009044156</v>
      </c>
      <c r="L59" s="30">
        <v>66.898565935864838</v>
      </c>
      <c r="M59" s="30">
        <v>71.88035703729976</v>
      </c>
      <c r="N59" s="30">
        <v>73.653721108943657</v>
      </c>
      <c r="O59" s="30">
        <v>71.05</v>
      </c>
    </row>
    <row r="60" spans="2:18">
      <c r="B60" s="6" t="s">
        <v>9</v>
      </c>
      <c r="C60" s="30">
        <v>35.676887863371419</v>
      </c>
      <c r="D60" s="30">
        <v>44.589193326330836</v>
      </c>
      <c r="E60" s="30">
        <v>31.426513740171774</v>
      </c>
      <c r="F60" s="30">
        <v>47.234020837561253</v>
      </c>
      <c r="G60" s="30">
        <v>43.725352646746551</v>
      </c>
      <c r="H60" s="30">
        <v>42.488345375653942</v>
      </c>
      <c r="I60" s="30">
        <v>45.470800404500665</v>
      </c>
      <c r="J60" s="30">
        <v>46.768254419304043</v>
      </c>
      <c r="K60" s="30">
        <v>63.60465803629485</v>
      </c>
      <c r="L60" s="30">
        <v>55.079031318220878</v>
      </c>
      <c r="M60" s="30">
        <v>59.821481350121182</v>
      </c>
      <c r="N60" s="30">
        <v>67.742507536797305</v>
      </c>
      <c r="O60" s="30">
        <v>71.64</v>
      </c>
    </row>
  </sheetData>
  <sortState ref="A3:N22">
    <sortCondition descending="1" ref="N5"/>
  </sortState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52"/>
  <sheetViews>
    <sheetView showGridLines="0" workbookViewId="0">
      <selection activeCell="L25" sqref="L25"/>
    </sheetView>
  </sheetViews>
  <sheetFormatPr defaultRowHeight="15"/>
  <cols>
    <col min="1" max="1" width="77" customWidth="1"/>
    <col min="2" max="13" width="8.5703125" customWidth="1"/>
  </cols>
  <sheetData>
    <row r="1" spans="1:13" ht="18.75">
      <c r="A1" s="12" t="s">
        <v>77</v>
      </c>
    </row>
    <row r="2" spans="1:13" s="72" customFormat="1" ht="11.25">
      <c r="A2" s="71"/>
    </row>
    <row r="3" spans="1:13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>
      <c r="A5" s="51" t="s">
        <v>76</v>
      </c>
      <c r="B5" s="58">
        <v>712</v>
      </c>
      <c r="C5" s="59">
        <v>695</v>
      </c>
      <c r="D5" s="59">
        <v>710</v>
      </c>
      <c r="E5" s="59">
        <v>715</v>
      </c>
      <c r="F5" s="59">
        <v>781</v>
      </c>
      <c r="G5" s="59">
        <v>745</v>
      </c>
      <c r="H5" s="59">
        <v>893</v>
      </c>
      <c r="I5" s="59">
        <v>846</v>
      </c>
      <c r="J5" s="59">
        <v>775</v>
      </c>
      <c r="K5" s="59">
        <v>896</v>
      </c>
      <c r="L5" s="59">
        <v>912</v>
      </c>
      <c r="M5" s="60">
        <v>901</v>
      </c>
    </row>
    <row r="6" spans="1:13">
      <c r="A6" s="52" t="s">
        <v>0</v>
      </c>
      <c r="B6" s="46"/>
      <c r="C6" s="47"/>
      <c r="D6" s="47">
        <v>1</v>
      </c>
      <c r="E6" s="47"/>
      <c r="F6" s="47">
        <v>2</v>
      </c>
      <c r="G6" s="47">
        <v>2</v>
      </c>
      <c r="H6" s="47">
        <v>3</v>
      </c>
      <c r="I6" s="47">
        <v>5</v>
      </c>
      <c r="J6" s="47">
        <v>1</v>
      </c>
      <c r="K6" s="47">
        <v>4</v>
      </c>
      <c r="L6" s="47">
        <v>1</v>
      </c>
      <c r="M6" s="53">
        <v>1</v>
      </c>
    </row>
    <row r="7" spans="1:13">
      <c r="A7" s="52" t="s">
        <v>1</v>
      </c>
      <c r="B7" s="46">
        <v>15</v>
      </c>
      <c r="C7" s="47">
        <v>26</v>
      </c>
      <c r="D7" s="47">
        <v>51</v>
      </c>
      <c r="E7" s="47">
        <v>53</v>
      </c>
      <c r="F7" s="47">
        <v>124</v>
      </c>
      <c r="G7" s="47">
        <v>91</v>
      </c>
      <c r="H7" s="47">
        <v>82</v>
      </c>
      <c r="I7" s="47">
        <v>74</v>
      </c>
      <c r="J7" s="47">
        <v>52</v>
      </c>
      <c r="K7" s="47">
        <v>55</v>
      </c>
      <c r="L7" s="47">
        <v>73</v>
      </c>
      <c r="M7" s="53">
        <v>72</v>
      </c>
    </row>
    <row r="8" spans="1:13">
      <c r="A8" s="52" t="s">
        <v>2</v>
      </c>
      <c r="B8" s="46">
        <v>1</v>
      </c>
      <c r="C8" s="47"/>
      <c r="D8" s="47">
        <v>1</v>
      </c>
      <c r="E8" s="47">
        <v>4</v>
      </c>
      <c r="F8" s="47"/>
      <c r="G8" s="47">
        <v>2</v>
      </c>
      <c r="H8" s="47">
        <v>3</v>
      </c>
      <c r="I8" s="47">
        <v>2</v>
      </c>
      <c r="J8" s="47">
        <v>5</v>
      </c>
      <c r="K8" s="47">
        <v>2</v>
      </c>
      <c r="L8" s="47">
        <v>1</v>
      </c>
      <c r="M8" s="53">
        <v>2</v>
      </c>
    </row>
    <row r="9" spans="1:13">
      <c r="A9" s="52" t="s">
        <v>3</v>
      </c>
      <c r="B9" s="46">
        <v>3</v>
      </c>
      <c r="C9" s="47">
        <v>16</v>
      </c>
      <c r="D9" s="47">
        <v>5</v>
      </c>
      <c r="E9" s="47">
        <v>1</v>
      </c>
      <c r="F9" s="47"/>
      <c r="G9" s="47">
        <v>1</v>
      </c>
      <c r="H9" s="47"/>
      <c r="I9" s="47"/>
      <c r="J9" s="47">
        <v>2</v>
      </c>
      <c r="K9" s="47"/>
      <c r="L9" s="47">
        <v>1</v>
      </c>
      <c r="M9" s="53">
        <v>1</v>
      </c>
    </row>
    <row r="10" spans="1:13">
      <c r="A10" s="52" t="s">
        <v>4</v>
      </c>
      <c r="B10" s="46">
        <v>123</v>
      </c>
      <c r="C10" s="47">
        <v>78</v>
      </c>
      <c r="D10" s="47">
        <v>67</v>
      </c>
      <c r="E10" s="47">
        <v>34</v>
      </c>
      <c r="F10" s="47">
        <v>45</v>
      </c>
      <c r="G10" s="47">
        <v>76</v>
      </c>
      <c r="H10" s="47">
        <v>90</v>
      </c>
      <c r="I10" s="47">
        <v>73</v>
      </c>
      <c r="J10" s="47">
        <v>54</v>
      </c>
      <c r="K10" s="47">
        <v>83</v>
      </c>
      <c r="L10" s="47">
        <v>59</v>
      </c>
      <c r="M10" s="53">
        <v>56</v>
      </c>
    </row>
    <row r="11" spans="1:13">
      <c r="A11" s="52" t="s">
        <v>5</v>
      </c>
      <c r="B11" s="46">
        <v>5</v>
      </c>
      <c r="C11" s="47">
        <v>8</v>
      </c>
      <c r="D11" s="47">
        <v>6</v>
      </c>
      <c r="E11" s="47">
        <v>10</v>
      </c>
      <c r="F11" s="47">
        <v>15</v>
      </c>
      <c r="G11" s="47">
        <v>14</v>
      </c>
      <c r="H11" s="47">
        <v>44</v>
      </c>
      <c r="I11" s="47">
        <v>26</v>
      </c>
      <c r="J11" s="47">
        <v>30</v>
      </c>
      <c r="K11" s="47">
        <v>19</v>
      </c>
      <c r="L11" s="47">
        <v>14</v>
      </c>
      <c r="M11" s="53">
        <v>21</v>
      </c>
    </row>
    <row r="12" spans="1:13">
      <c r="A12" s="52" t="s">
        <v>6</v>
      </c>
      <c r="B12" s="46">
        <v>7</v>
      </c>
      <c r="C12" s="47">
        <v>7</v>
      </c>
      <c r="D12" s="47">
        <v>10</v>
      </c>
      <c r="E12" s="47">
        <v>8</v>
      </c>
      <c r="F12" s="47">
        <v>13</v>
      </c>
      <c r="G12" s="47">
        <v>14</v>
      </c>
      <c r="H12" s="47">
        <v>23</v>
      </c>
      <c r="I12" s="47">
        <v>19</v>
      </c>
      <c r="J12" s="47">
        <v>23</v>
      </c>
      <c r="K12" s="47">
        <v>28</v>
      </c>
      <c r="L12" s="47">
        <v>15</v>
      </c>
      <c r="M12" s="53">
        <v>19</v>
      </c>
    </row>
    <row r="13" spans="1:13">
      <c r="A13" s="52" t="s">
        <v>7</v>
      </c>
      <c r="B13" s="46"/>
      <c r="C13" s="47"/>
      <c r="D13" s="47"/>
      <c r="E13" s="47"/>
      <c r="F13" s="47"/>
      <c r="G13" s="47">
        <v>2</v>
      </c>
      <c r="H13" s="47">
        <v>1</v>
      </c>
      <c r="I13" s="47"/>
      <c r="J13" s="47">
        <v>1</v>
      </c>
      <c r="K13" s="47">
        <v>1</v>
      </c>
      <c r="L13" s="47">
        <v>1</v>
      </c>
      <c r="M13" s="53">
        <v>2</v>
      </c>
    </row>
    <row r="14" spans="1:13">
      <c r="A14" s="52" t="s">
        <v>8</v>
      </c>
      <c r="B14" s="46">
        <v>18</v>
      </c>
      <c r="C14" s="47">
        <v>15</v>
      </c>
      <c r="D14" s="47">
        <v>14</v>
      </c>
      <c r="E14" s="47">
        <v>13</v>
      </c>
      <c r="F14" s="47">
        <v>11</v>
      </c>
      <c r="G14" s="47">
        <v>3</v>
      </c>
      <c r="H14" s="47">
        <v>15</v>
      </c>
      <c r="I14" s="47">
        <v>9</v>
      </c>
      <c r="J14" s="47">
        <v>7</v>
      </c>
      <c r="K14" s="47">
        <v>7</v>
      </c>
      <c r="L14" s="47">
        <v>6</v>
      </c>
      <c r="M14" s="53">
        <v>2</v>
      </c>
    </row>
    <row r="15" spans="1:13">
      <c r="A15" s="52" t="s">
        <v>9</v>
      </c>
      <c r="B15" s="46">
        <v>21</v>
      </c>
      <c r="C15" s="47">
        <v>20</v>
      </c>
      <c r="D15" s="47">
        <v>28</v>
      </c>
      <c r="E15" s="47">
        <v>29</v>
      </c>
      <c r="F15" s="47">
        <v>67</v>
      </c>
      <c r="G15" s="47">
        <v>35</v>
      </c>
      <c r="H15" s="47">
        <v>60</v>
      </c>
      <c r="I15" s="47">
        <v>57</v>
      </c>
      <c r="J15" s="47">
        <v>57</v>
      </c>
      <c r="K15" s="47">
        <v>39</v>
      </c>
      <c r="L15" s="47">
        <v>58</v>
      </c>
      <c r="M15" s="53">
        <v>75</v>
      </c>
    </row>
    <row r="16" spans="1:13">
      <c r="A16" s="52" t="s">
        <v>10</v>
      </c>
      <c r="B16" s="46"/>
      <c r="C16" s="47"/>
      <c r="D16" s="47"/>
      <c r="E16" s="47"/>
      <c r="F16" s="47"/>
      <c r="G16" s="47">
        <v>1</v>
      </c>
      <c r="H16" s="47">
        <v>1</v>
      </c>
      <c r="I16" s="47">
        <v>1</v>
      </c>
      <c r="J16" s="47"/>
      <c r="K16" s="47">
        <v>1</v>
      </c>
      <c r="L16" s="47">
        <v>1</v>
      </c>
      <c r="M16" s="53">
        <v>2</v>
      </c>
    </row>
    <row r="17" spans="1:14">
      <c r="A17" s="52" t="s">
        <v>11</v>
      </c>
      <c r="B17" s="46">
        <v>9</v>
      </c>
      <c r="C17" s="47">
        <v>9</v>
      </c>
      <c r="D17" s="47">
        <v>14</v>
      </c>
      <c r="E17" s="47">
        <v>8</v>
      </c>
      <c r="F17" s="47">
        <v>11</v>
      </c>
      <c r="G17" s="47">
        <v>11</v>
      </c>
      <c r="H17" s="47">
        <v>17</v>
      </c>
      <c r="I17" s="47">
        <v>10</v>
      </c>
      <c r="J17" s="47">
        <v>17</v>
      </c>
      <c r="K17" s="47">
        <v>9</v>
      </c>
      <c r="L17" s="47">
        <v>11</v>
      </c>
      <c r="M17" s="53">
        <v>12</v>
      </c>
    </row>
    <row r="18" spans="1:14">
      <c r="A18" s="52" t="s">
        <v>12</v>
      </c>
      <c r="B18" s="46">
        <v>60</v>
      </c>
      <c r="C18" s="47">
        <v>63</v>
      </c>
      <c r="D18" s="47">
        <v>65</v>
      </c>
      <c r="E18" s="47">
        <v>87</v>
      </c>
      <c r="F18" s="47">
        <v>106</v>
      </c>
      <c r="G18" s="47">
        <v>95</v>
      </c>
      <c r="H18" s="47">
        <v>88</v>
      </c>
      <c r="I18" s="47">
        <v>96</v>
      </c>
      <c r="J18" s="47">
        <v>85</v>
      </c>
      <c r="K18" s="47">
        <v>100</v>
      </c>
      <c r="L18" s="47">
        <v>115</v>
      </c>
      <c r="M18" s="53">
        <v>100</v>
      </c>
    </row>
    <row r="19" spans="1:14">
      <c r="A19" s="52" t="s">
        <v>13</v>
      </c>
      <c r="B19" s="46"/>
      <c r="C19" s="47"/>
      <c r="D19" s="47"/>
      <c r="E19" s="47"/>
      <c r="F19" s="47"/>
      <c r="G19" s="47"/>
      <c r="H19" s="47">
        <v>3</v>
      </c>
      <c r="I19" s="47"/>
      <c r="J19" s="47"/>
      <c r="K19" s="47">
        <v>1</v>
      </c>
      <c r="L19" s="47"/>
      <c r="M19" s="53"/>
    </row>
    <row r="20" spans="1:14">
      <c r="A20" s="52" t="s">
        <v>14</v>
      </c>
      <c r="B20" s="46">
        <v>37</v>
      </c>
      <c r="C20" s="47">
        <v>34</v>
      </c>
      <c r="D20" s="47">
        <v>51</v>
      </c>
      <c r="E20" s="47">
        <v>64</v>
      </c>
      <c r="F20" s="47">
        <v>77</v>
      </c>
      <c r="G20" s="47">
        <v>78</v>
      </c>
      <c r="H20" s="47">
        <v>96</v>
      </c>
      <c r="I20" s="47">
        <v>97</v>
      </c>
      <c r="J20" s="47">
        <v>88</v>
      </c>
      <c r="K20" s="47">
        <v>94</v>
      </c>
      <c r="L20" s="47">
        <v>114</v>
      </c>
      <c r="M20" s="53">
        <v>107</v>
      </c>
    </row>
    <row r="21" spans="1:14">
      <c r="A21" s="52" t="s">
        <v>15</v>
      </c>
      <c r="B21" s="46">
        <v>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53"/>
    </row>
    <row r="22" spans="1:14">
      <c r="A22" s="52" t="s">
        <v>16</v>
      </c>
      <c r="B22" s="46">
        <v>412</v>
      </c>
      <c r="C22" s="47">
        <v>419</v>
      </c>
      <c r="D22" s="47">
        <v>397</v>
      </c>
      <c r="E22" s="47">
        <v>404</v>
      </c>
      <c r="F22" s="47">
        <v>310</v>
      </c>
      <c r="G22" s="47">
        <v>320</v>
      </c>
      <c r="H22" s="47">
        <v>367</v>
      </c>
      <c r="I22" s="47">
        <v>377</v>
      </c>
      <c r="J22" s="47">
        <v>353</v>
      </c>
      <c r="K22" s="47">
        <v>453</v>
      </c>
      <c r="L22" s="47">
        <v>442</v>
      </c>
      <c r="M22" s="53">
        <v>429</v>
      </c>
    </row>
    <row r="23" spans="1:14">
      <c r="A23" s="54" t="s">
        <v>17</v>
      </c>
      <c r="B23" s="55">
        <v>712</v>
      </c>
      <c r="C23" s="56">
        <v>695</v>
      </c>
      <c r="D23" s="56">
        <v>710</v>
      </c>
      <c r="E23" s="56">
        <v>715</v>
      </c>
      <c r="F23" s="56">
        <v>781</v>
      </c>
      <c r="G23" s="56">
        <v>745</v>
      </c>
      <c r="H23" s="56">
        <v>893</v>
      </c>
      <c r="I23" s="56">
        <v>846</v>
      </c>
      <c r="J23" s="56">
        <v>775</v>
      </c>
      <c r="K23" s="56">
        <v>896</v>
      </c>
      <c r="L23" s="56">
        <v>912</v>
      </c>
      <c r="M23" s="57">
        <v>901</v>
      </c>
    </row>
    <row r="24" spans="1:14" ht="18.75" customHeight="1"/>
    <row r="26" spans="1:14" ht="18.75">
      <c r="A26" s="12" t="s">
        <v>78</v>
      </c>
    </row>
    <row r="27" spans="1:14" s="34" customFormat="1" ht="11.25">
      <c r="A27" s="33"/>
    </row>
    <row r="28" spans="1:14">
      <c r="A28" s="41" t="s">
        <v>19</v>
      </c>
      <c r="B28" s="42"/>
      <c r="C28" s="43"/>
      <c r="D28" s="43"/>
      <c r="E28" s="43"/>
      <c r="F28" s="43"/>
      <c r="G28" s="43" t="s">
        <v>51</v>
      </c>
      <c r="H28" s="43"/>
      <c r="I28" s="43"/>
      <c r="J28" s="43"/>
      <c r="K28" s="43"/>
      <c r="L28" s="43"/>
      <c r="M28" s="43"/>
    </row>
    <row r="29" spans="1:14" ht="18" customHeight="1">
      <c r="A29" s="44"/>
      <c r="B29" s="45" t="s">
        <v>38</v>
      </c>
      <c r="C29" s="45" t="s">
        <v>39</v>
      </c>
      <c r="D29" s="45" t="s">
        <v>40</v>
      </c>
      <c r="E29" s="45" t="s">
        <v>41</v>
      </c>
      <c r="F29" s="45" t="s">
        <v>42</v>
      </c>
      <c r="G29" s="45" t="s">
        <v>43</v>
      </c>
      <c r="H29" s="45" t="s">
        <v>44</v>
      </c>
      <c r="I29" s="45" t="s">
        <v>45</v>
      </c>
      <c r="J29" s="45" t="s">
        <v>46</v>
      </c>
      <c r="K29" s="45" t="s">
        <v>47</v>
      </c>
      <c r="L29" s="45" t="s">
        <v>48</v>
      </c>
      <c r="M29" s="45" t="s">
        <v>49</v>
      </c>
      <c r="N29" s="37"/>
    </row>
    <row r="30" spans="1:14">
      <c r="A30" s="25" t="s">
        <v>0</v>
      </c>
      <c r="B30" s="30">
        <f>B6/$B$49*100000</f>
        <v>0</v>
      </c>
      <c r="C30" s="30">
        <f>C6/$C$49*100000</f>
        <v>0</v>
      </c>
      <c r="D30" s="30">
        <f>D6/$D$49*100000</f>
        <v>0.81475687654803797</v>
      </c>
      <c r="E30" s="30">
        <f>E6/$E$49*100000</f>
        <v>0</v>
      </c>
      <c r="F30" s="30">
        <f>F6/$F$49*100000</f>
        <v>1.6118763046123843</v>
      </c>
      <c r="G30" s="30">
        <f>G6/$G$49*100000</f>
        <v>1.6764880927433214</v>
      </c>
      <c r="H30" s="30">
        <f>H6/$H$49*100000</f>
        <v>2.5095572304526406</v>
      </c>
      <c r="I30" s="30">
        <f>I6/$I$49*100000</f>
        <v>4.1693072279110099</v>
      </c>
      <c r="J30" s="30">
        <f>J6/$J$49*100000</f>
        <v>0.83270186775028932</v>
      </c>
      <c r="K30" s="30">
        <f>K6/$K$49*100000</f>
        <v>3.3298647242455774</v>
      </c>
      <c r="L30" s="30">
        <f>L6/$L$49*100000</f>
        <v>0.8303716743614441</v>
      </c>
      <c r="M30" s="30">
        <f>M6/$M$49*100000</f>
        <v>0.82758164092887765</v>
      </c>
      <c r="N30" s="35"/>
    </row>
    <row r="31" spans="1:14">
      <c r="A31" s="28" t="s">
        <v>1</v>
      </c>
      <c r="B31" s="30">
        <f t="shared" ref="B31:B47" si="0">B7/$B$49*100000</f>
        <v>12.197799516967139</v>
      </c>
      <c r="C31" s="30">
        <f t="shared" ref="C31:C47" si="1">C7/$C$49*100000</f>
        <v>21.222584094489473</v>
      </c>
      <c r="D31" s="30">
        <f t="shared" ref="D31:D47" si="2">D7/$D$49*100000</f>
        <v>41.552600703949942</v>
      </c>
      <c r="E31" s="30">
        <f t="shared" ref="E31:E47" si="3">E7/$E$49*100000</f>
        <v>42.851829692275352</v>
      </c>
      <c r="F31" s="30">
        <f t="shared" ref="F31:F47" si="4">F7/$F$49*100000</f>
        <v>99.93633088596782</v>
      </c>
      <c r="G31" s="30">
        <f t="shared" ref="G31:G47" si="5">G7/$G$49*100000</f>
        <v>76.28020821982112</v>
      </c>
      <c r="H31" s="30">
        <f t="shared" ref="H31:H47" si="6">H7/$H$49*100000</f>
        <v>68.594564299038836</v>
      </c>
      <c r="I31" s="30">
        <f t="shared" ref="I31:I47" si="7">I7/$I$49*100000</f>
        <v>61.705746973082952</v>
      </c>
      <c r="J31" s="30">
        <f t="shared" ref="J31:J47" si="8">J7/$J$49*100000</f>
        <v>43.300497123015049</v>
      </c>
      <c r="K31" s="30">
        <f t="shared" ref="K31:K47" si="9">K7/$K$49*100000</f>
        <v>45.785639958376692</v>
      </c>
      <c r="L31" s="30">
        <f t="shared" ref="L31:L47" si="10">L7/$L$49*100000</f>
        <v>60.617132228385429</v>
      </c>
      <c r="M31" s="30">
        <f t="shared" ref="M31:M47" si="11">M7/$M$49*100000</f>
        <v>59.585878146879189</v>
      </c>
    </row>
    <row r="32" spans="1:14">
      <c r="A32" s="6" t="s">
        <v>2</v>
      </c>
      <c r="B32" s="30">
        <f t="shared" si="0"/>
        <v>0.81318663446447592</v>
      </c>
      <c r="C32" s="30">
        <f t="shared" si="1"/>
        <v>0</v>
      </c>
      <c r="D32" s="30">
        <f t="shared" si="2"/>
        <v>0.81475687654803797</v>
      </c>
      <c r="E32" s="30">
        <f t="shared" si="3"/>
        <v>3.234100354133989</v>
      </c>
      <c r="F32" s="30">
        <f t="shared" si="4"/>
        <v>0</v>
      </c>
      <c r="G32" s="30">
        <f t="shared" si="5"/>
        <v>1.6764880927433214</v>
      </c>
      <c r="H32" s="30">
        <f t="shared" si="6"/>
        <v>2.5095572304526406</v>
      </c>
      <c r="I32" s="30">
        <f t="shared" si="7"/>
        <v>1.6677228911644042</v>
      </c>
      <c r="J32" s="30">
        <f t="shared" si="8"/>
        <v>4.1635093387514468</v>
      </c>
      <c r="K32" s="30">
        <f t="shared" si="9"/>
        <v>1.6649323621227887</v>
      </c>
      <c r="L32" s="30">
        <f t="shared" si="10"/>
        <v>0.8303716743614441</v>
      </c>
      <c r="M32" s="30">
        <f t="shared" si="11"/>
        <v>1.6551632818577553</v>
      </c>
    </row>
    <row r="33" spans="1:13">
      <c r="A33" s="6" t="s">
        <v>3</v>
      </c>
      <c r="B33" s="30">
        <f t="shared" si="0"/>
        <v>2.4395599033934281</v>
      </c>
      <c r="C33" s="30">
        <f t="shared" si="1"/>
        <v>13.060051750455061</v>
      </c>
      <c r="D33" s="30">
        <f t="shared" si="2"/>
        <v>4.0737843827401905</v>
      </c>
      <c r="E33" s="30">
        <f t="shared" si="3"/>
        <v>0.80852508853349725</v>
      </c>
      <c r="F33" s="30">
        <f t="shared" si="4"/>
        <v>0</v>
      </c>
      <c r="G33" s="30">
        <f t="shared" si="5"/>
        <v>0.83824404637166072</v>
      </c>
      <c r="H33" s="30">
        <f t="shared" si="6"/>
        <v>0</v>
      </c>
      <c r="I33" s="30">
        <f t="shared" si="7"/>
        <v>0</v>
      </c>
      <c r="J33" s="30">
        <f t="shared" si="8"/>
        <v>1.6654037355005786</v>
      </c>
      <c r="K33" s="30">
        <f t="shared" si="9"/>
        <v>0</v>
      </c>
      <c r="L33" s="30">
        <f t="shared" si="10"/>
        <v>0.8303716743614441</v>
      </c>
      <c r="M33" s="30">
        <f t="shared" si="11"/>
        <v>0.82758164092887765</v>
      </c>
    </row>
    <row r="34" spans="1:13">
      <c r="A34" s="6" t="s">
        <v>4</v>
      </c>
      <c r="B34" s="30">
        <f t="shared" si="0"/>
        <v>100.02195603913056</v>
      </c>
      <c r="C34" s="30">
        <f t="shared" si="1"/>
        <v>63.667752283468431</v>
      </c>
      <c r="D34" s="30">
        <f t="shared" si="2"/>
        <v>54.588710728718553</v>
      </c>
      <c r="E34" s="30">
        <f t="shared" si="3"/>
        <v>27.489853010138905</v>
      </c>
      <c r="F34" s="30">
        <f t="shared" si="4"/>
        <v>36.267216853778642</v>
      </c>
      <c r="G34" s="30">
        <f t="shared" si="5"/>
        <v>63.706547524246204</v>
      </c>
      <c r="H34" s="30">
        <f t="shared" si="6"/>
        <v>75.286716913579212</v>
      </c>
      <c r="I34" s="30">
        <f t="shared" si="7"/>
        <v>60.871885527500744</v>
      </c>
      <c r="J34" s="30">
        <f t="shared" si="8"/>
        <v>44.965900858515631</v>
      </c>
      <c r="K34" s="30">
        <f t="shared" si="9"/>
        <v>69.094693028095733</v>
      </c>
      <c r="L34" s="30">
        <f t="shared" si="10"/>
        <v>48.991928787325207</v>
      </c>
      <c r="M34" s="30">
        <f t="shared" si="11"/>
        <v>46.34457189201715</v>
      </c>
    </row>
    <row r="35" spans="1:13">
      <c r="A35" s="6" t="s">
        <v>5</v>
      </c>
      <c r="B35" s="30">
        <f t="shared" si="0"/>
        <v>4.0659331723223797</v>
      </c>
      <c r="C35" s="30">
        <f t="shared" si="1"/>
        <v>6.5300258752275306</v>
      </c>
      <c r="D35" s="30">
        <f t="shared" si="2"/>
        <v>4.8885412592882282</v>
      </c>
      <c r="E35" s="30">
        <f t="shared" si="3"/>
        <v>8.0852508853349718</v>
      </c>
      <c r="F35" s="30">
        <f t="shared" si="4"/>
        <v>12.089072284592881</v>
      </c>
      <c r="G35" s="30">
        <f t="shared" si="5"/>
        <v>11.73541664920325</v>
      </c>
      <c r="H35" s="30">
        <f t="shared" si="6"/>
        <v>36.806839379972061</v>
      </c>
      <c r="I35" s="30">
        <f t="shared" si="7"/>
        <v>21.680397585137253</v>
      </c>
      <c r="J35" s="30">
        <f t="shared" si="8"/>
        <v>24.981056032508683</v>
      </c>
      <c r="K35" s="30">
        <f t="shared" si="9"/>
        <v>15.816857440166494</v>
      </c>
      <c r="L35" s="30">
        <f t="shared" si="10"/>
        <v>11.625203441060219</v>
      </c>
      <c r="M35" s="30">
        <f t="shared" si="11"/>
        <v>17.379214459506432</v>
      </c>
    </row>
    <row r="36" spans="1:13">
      <c r="A36" s="6" t="s">
        <v>6</v>
      </c>
      <c r="B36" s="30">
        <f t="shared" si="0"/>
        <v>5.6923064412513318</v>
      </c>
      <c r="C36" s="30">
        <f t="shared" si="1"/>
        <v>5.7137726408240885</v>
      </c>
      <c r="D36" s="30">
        <f t="shared" si="2"/>
        <v>8.147568765480381</v>
      </c>
      <c r="E36" s="30">
        <f t="shared" si="3"/>
        <v>6.468200708267978</v>
      </c>
      <c r="F36" s="30">
        <f t="shared" si="4"/>
        <v>10.477195979980495</v>
      </c>
      <c r="G36" s="30">
        <f t="shared" si="5"/>
        <v>11.73541664920325</v>
      </c>
      <c r="H36" s="30">
        <f t="shared" si="6"/>
        <v>19.239938766803576</v>
      </c>
      <c r="I36" s="30">
        <f t="shared" si="7"/>
        <v>15.843367466061839</v>
      </c>
      <c r="J36" s="30">
        <f t="shared" si="8"/>
        <v>19.152142958256658</v>
      </c>
      <c r="K36" s="30">
        <f t="shared" si="9"/>
        <v>23.309053069719045</v>
      </c>
      <c r="L36" s="30">
        <f t="shared" si="10"/>
        <v>12.455575115421661</v>
      </c>
      <c r="M36" s="30">
        <f t="shared" si="11"/>
        <v>15.724051177648676</v>
      </c>
    </row>
    <row r="37" spans="1:13">
      <c r="A37" s="6" t="s">
        <v>7</v>
      </c>
      <c r="B37" s="30">
        <f t="shared" si="0"/>
        <v>0</v>
      </c>
      <c r="C37" s="30">
        <f t="shared" si="1"/>
        <v>0</v>
      </c>
      <c r="D37" s="30">
        <f t="shared" si="2"/>
        <v>0</v>
      </c>
      <c r="E37" s="30">
        <f t="shared" si="3"/>
        <v>0</v>
      </c>
      <c r="F37" s="30">
        <f t="shared" si="4"/>
        <v>0</v>
      </c>
      <c r="G37" s="30">
        <f t="shared" si="5"/>
        <v>1.6764880927433214</v>
      </c>
      <c r="H37" s="30">
        <f t="shared" si="6"/>
        <v>0.83651907681754678</v>
      </c>
      <c r="I37" s="30">
        <f t="shared" si="7"/>
        <v>0</v>
      </c>
      <c r="J37" s="30">
        <f t="shared" si="8"/>
        <v>0.83270186775028932</v>
      </c>
      <c r="K37" s="30">
        <f t="shared" si="9"/>
        <v>0.83246618106139436</v>
      </c>
      <c r="L37" s="30">
        <f t="shared" si="10"/>
        <v>0.8303716743614441</v>
      </c>
      <c r="M37" s="30">
        <f t="shared" si="11"/>
        <v>1.6551632818577553</v>
      </c>
    </row>
    <row r="38" spans="1:13">
      <c r="A38" s="6" t="s">
        <v>8</v>
      </c>
      <c r="B38" s="30">
        <f t="shared" si="0"/>
        <v>14.637359420360566</v>
      </c>
      <c r="C38" s="30">
        <f t="shared" si="1"/>
        <v>12.243798516051619</v>
      </c>
      <c r="D38" s="30">
        <f t="shared" si="2"/>
        <v>11.406596271672534</v>
      </c>
      <c r="E38" s="30">
        <f t="shared" si="3"/>
        <v>10.510826150935465</v>
      </c>
      <c r="F38" s="30">
        <f t="shared" si="4"/>
        <v>8.8653196753681112</v>
      </c>
      <c r="G38" s="30">
        <f t="shared" si="5"/>
        <v>2.5147321391149822</v>
      </c>
      <c r="H38" s="30">
        <f t="shared" si="6"/>
        <v>12.547786152263201</v>
      </c>
      <c r="I38" s="30">
        <f t="shared" si="7"/>
        <v>7.5047530102398188</v>
      </c>
      <c r="J38" s="30">
        <f t="shared" si="8"/>
        <v>5.8289130742520259</v>
      </c>
      <c r="K38" s="30">
        <f t="shared" si="9"/>
        <v>5.8272632674297613</v>
      </c>
      <c r="L38" s="30">
        <f t="shared" si="10"/>
        <v>4.9822300461686648</v>
      </c>
      <c r="M38" s="30">
        <f t="shared" si="11"/>
        <v>1.6551632818577553</v>
      </c>
    </row>
    <row r="39" spans="1:13">
      <c r="A39" s="6" t="s">
        <v>9</v>
      </c>
      <c r="B39" s="30">
        <f t="shared" si="0"/>
        <v>17.076919323753994</v>
      </c>
      <c r="C39" s="30">
        <f t="shared" si="1"/>
        <v>16.325064688068828</v>
      </c>
      <c r="D39" s="30">
        <f t="shared" si="2"/>
        <v>22.813192543345068</v>
      </c>
      <c r="E39" s="30">
        <f t="shared" si="3"/>
        <v>23.447227567471419</v>
      </c>
      <c r="F39" s="30">
        <f t="shared" si="4"/>
        <v>53.997856204514868</v>
      </c>
      <c r="G39" s="30">
        <f t="shared" si="5"/>
        <v>29.338541623008123</v>
      </c>
      <c r="H39" s="30">
        <f t="shared" si="6"/>
        <v>50.191144609052806</v>
      </c>
      <c r="I39" s="30">
        <f t="shared" si="7"/>
        <v>47.530102398185512</v>
      </c>
      <c r="J39" s="30">
        <f t="shared" si="8"/>
        <v>47.464006461766495</v>
      </c>
      <c r="K39" s="30">
        <f t="shared" si="9"/>
        <v>32.46618106139438</v>
      </c>
      <c r="L39" s="30">
        <f t="shared" si="10"/>
        <v>48.161557112963763</v>
      </c>
      <c r="M39" s="30">
        <f t="shared" si="11"/>
        <v>62.068623069665826</v>
      </c>
    </row>
    <row r="40" spans="1:13">
      <c r="A40" s="6" t="s">
        <v>10</v>
      </c>
      <c r="B40" s="30">
        <f t="shared" si="0"/>
        <v>0</v>
      </c>
      <c r="C40" s="30">
        <f t="shared" si="1"/>
        <v>0</v>
      </c>
      <c r="D40" s="30">
        <f t="shared" si="2"/>
        <v>0</v>
      </c>
      <c r="E40" s="30">
        <f t="shared" si="3"/>
        <v>0</v>
      </c>
      <c r="F40" s="30">
        <f t="shared" si="4"/>
        <v>0</v>
      </c>
      <c r="G40" s="30">
        <f t="shared" si="5"/>
        <v>0.83824404637166072</v>
      </c>
      <c r="H40" s="30">
        <f t="shared" si="6"/>
        <v>0.83651907681754678</v>
      </c>
      <c r="I40" s="30">
        <f t="shared" si="7"/>
        <v>0.8338614455822021</v>
      </c>
      <c r="J40" s="30">
        <f t="shared" si="8"/>
        <v>0</v>
      </c>
      <c r="K40" s="30">
        <f t="shared" si="9"/>
        <v>0.83246618106139436</v>
      </c>
      <c r="L40" s="30">
        <f t="shared" si="10"/>
        <v>0.8303716743614441</v>
      </c>
      <c r="M40" s="30">
        <f t="shared" si="11"/>
        <v>1.6551632818577553</v>
      </c>
    </row>
    <row r="41" spans="1:13">
      <c r="A41" s="6" t="s">
        <v>11</v>
      </c>
      <c r="B41" s="30">
        <f t="shared" si="0"/>
        <v>7.318679710180283</v>
      </c>
      <c r="C41" s="30">
        <f t="shared" si="1"/>
        <v>7.3462791096309727</v>
      </c>
      <c r="D41" s="30">
        <f t="shared" si="2"/>
        <v>11.406596271672534</v>
      </c>
      <c r="E41" s="30">
        <f t="shared" si="3"/>
        <v>6.468200708267978</v>
      </c>
      <c r="F41" s="30">
        <f t="shared" si="4"/>
        <v>8.8653196753681112</v>
      </c>
      <c r="G41" s="30">
        <f t="shared" si="5"/>
        <v>9.2206845100882671</v>
      </c>
      <c r="H41" s="30">
        <f t="shared" si="6"/>
        <v>14.220824305898297</v>
      </c>
      <c r="I41" s="30">
        <f t="shared" si="7"/>
        <v>8.3386144558220199</v>
      </c>
      <c r="J41" s="30">
        <f t="shared" si="8"/>
        <v>14.15593175175492</v>
      </c>
      <c r="K41" s="30">
        <f t="shared" si="9"/>
        <v>7.4921956295525494</v>
      </c>
      <c r="L41" s="30">
        <f t="shared" si="10"/>
        <v>9.1340884179758852</v>
      </c>
      <c r="M41" s="30">
        <f t="shared" si="11"/>
        <v>9.9309796911465327</v>
      </c>
    </row>
    <row r="42" spans="1:13">
      <c r="A42" s="6" t="s">
        <v>12</v>
      </c>
      <c r="B42" s="30">
        <f t="shared" si="0"/>
        <v>48.791198067868557</v>
      </c>
      <c r="C42" s="30">
        <f t="shared" si="1"/>
        <v>51.423953767416798</v>
      </c>
      <c r="D42" s="30">
        <f t="shared" si="2"/>
        <v>52.959196975622469</v>
      </c>
      <c r="E42" s="30">
        <f t="shared" si="3"/>
        <v>70.341682702414246</v>
      </c>
      <c r="F42" s="30">
        <f t="shared" si="4"/>
        <v>85.429444144456355</v>
      </c>
      <c r="G42" s="30">
        <f t="shared" si="5"/>
        <v>79.633184405307759</v>
      </c>
      <c r="H42" s="30">
        <f t="shared" si="6"/>
        <v>73.613678759944122</v>
      </c>
      <c r="I42" s="30">
        <f t="shared" si="7"/>
        <v>80.050698775891405</v>
      </c>
      <c r="J42" s="30">
        <f t="shared" si="8"/>
        <v>70.779658758774588</v>
      </c>
      <c r="K42" s="30">
        <f t="shared" si="9"/>
        <v>83.246618106139437</v>
      </c>
      <c r="L42" s="30">
        <f t="shared" si="10"/>
        <v>95.492742551566081</v>
      </c>
      <c r="M42" s="30">
        <f t="shared" si="11"/>
        <v>82.758164092887768</v>
      </c>
    </row>
    <row r="43" spans="1:13">
      <c r="A43" s="6" t="s">
        <v>13</v>
      </c>
      <c r="B43" s="30">
        <f t="shared" si="0"/>
        <v>0</v>
      </c>
      <c r="C43" s="30">
        <f t="shared" si="1"/>
        <v>0</v>
      </c>
      <c r="D43" s="30">
        <f t="shared" si="2"/>
        <v>0</v>
      </c>
      <c r="E43" s="30">
        <f t="shared" si="3"/>
        <v>0</v>
      </c>
      <c r="F43" s="30">
        <f t="shared" si="4"/>
        <v>0</v>
      </c>
      <c r="G43" s="30">
        <f t="shared" si="5"/>
        <v>0</v>
      </c>
      <c r="H43" s="30">
        <f t="shared" si="6"/>
        <v>2.5095572304526406</v>
      </c>
      <c r="I43" s="30">
        <f t="shared" si="7"/>
        <v>0</v>
      </c>
      <c r="J43" s="30">
        <f t="shared" si="8"/>
        <v>0</v>
      </c>
      <c r="K43" s="30">
        <f t="shared" si="9"/>
        <v>0.83246618106139436</v>
      </c>
      <c r="L43" s="30">
        <f t="shared" si="10"/>
        <v>0</v>
      </c>
      <c r="M43" s="30">
        <f t="shared" si="11"/>
        <v>0</v>
      </c>
    </row>
    <row r="44" spans="1:13">
      <c r="A44" s="6" t="s">
        <v>14</v>
      </c>
      <c r="B44" s="30">
        <f t="shared" si="0"/>
        <v>30.087905475185607</v>
      </c>
      <c r="C44" s="30">
        <f t="shared" si="1"/>
        <v>27.752609969717007</v>
      </c>
      <c r="D44" s="30">
        <f t="shared" si="2"/>
        <v>41.552600703949942</v>
      </c>
      <c r="E44" s="30">
        <f t="shared" si="3"/>
        <v>51.745605666143824</v>
      </c>
      <c r="F44" s="30">
        <f t="shared" si="4"/>
        <v>62.057237727576783</v>
      </c>
      <c r="G44" s="30">
        <f t="shared" si="5"/>
        <v>65.383035616989531</v>
      </c>
      <c r="H44" s="30">
        <f t="shared" si="6"/>
        <v>80.305831374484498</v>
      </c>
      <c r="I44" s="30">
        <f t="shared" si="7"/>
        <v>80.884560221473592</v>
      </c>
      <c r="J44" s="30">
        <f t="shared" si="8"/>
        <v>73.277764362025465</v>
      </c>
      <c r="K44" s="30">
        <f t="shared" si="9"/>
        <v>78.251821019771072</v>
      </c>
      <c r="L44" s="30">
        <f t="shared" si="10"/>
        <v>94.662370877204637</v>
      </c>
      <c r="M44" s="30">
        <f t="shared" si="11"/>
        <v>88.55123557938991</v>
      </c>
    </row>
    <row r="45" spans="1:13">
      <c r="A45" s="6" t="s">
        <v>15</v>
      </c>
      <c r="B45" s="30">
        <f t="shared" si="0"/>
        <v>0.81318663446447592</v>
      </c>
      <c r="C45" s="30">
        <f t="shared" si="1"/>
        <v>0</v>
      </c>
      <c r="D45" s="30">
        <f t="shared" si="2"/>
        <v>0</v>
      </c>
      <c r="E45" s="30">
        <f t="shared" si="3"/>
        <v>0</v>
      </c>
      <c r="F45" s="30">
        <f t="shared" si="4"/>
        <v>0</v>
      </c>
      <c r="G45" s="30">
        <f t="shared" si="5"/>
        <v>0</v>
      </c>
      <c r="H45" s="30">
        <f t="shared" si="6"/>
        <v>0</v>
      </c>
      <c r="I45" s="30">
        <f t="shared" si="7"/>
        <v>0</v>
      </c>
      <c r="J45" s="30">
        <f t="shared" si="8"/>
        <v>0</v>
      </c>
      <c r="K45" s="30">
        <f t="shared" si="9"/>
        <v>0</v>
      </c>
      <c r="L45" s="30">
        <f t="shared" si="10"/>
        <v>0</v>
      </c>
      <c r="M45" s="30">
        <f t="shared" si="11"/>
        <v>0</v>
      </c>
    </row>
    <row r="46" spans="1:13">
      <c r="A46" s="6" t="s">
        <v>16</v>
      </c>
      <c r="B46" s="30">
        <f t="shared" si="0"/>
        <v>335.03289339936407</v>
      </c>
      <c r="C46" s="30">
        <f t="shared" si="1"/>
        <v>342.0101052150419</v>
      </c>
      <c r="D46" s="30">
        <f t="shared" si="2"/>
        <v>323.45847998957112</v>
      </c>
      <c r="E46" s="30">
        <f t="shared" si="3"/>
        <v>326.64413576753287</v>
      </c>
      <c r="F46" s="30">
        <f t="shared" si="4"/>
        <v>249.84082721491953</v>
      </c>
      <c r="G46" s="30">
        <f t="shared" si="5"/>
        <v>268.23809483893137</v>
      </c>
      <c r="H46" s="30">
        <f t="shared" si="6"/>
        <v>307.00250119203969</v>
      </c>
      <c r="I46" s="30">
        <f t="shared" si="7"/>
        <v>314.36576498449017</v>
      </c>
      <c r="J46" s="30">
        <f t="shared" si="8"/>
        <v>293.94375931585216</v>
      </c>
      <c r="K46" s="30">
        <f t="shared" si="9"/>
        <v>377.10718002081165</v>
      </c>
      <c r="L46" s="30">
        <f t="shared" si="10"/>
        <v>367.02428006775835</v>
      </c>
      <c r="M46" s="30">
        <f t="shared" si="11"/>
        <v>355.03252395848847</v>
      </c>
    </row>
    <row r="47" spans="1:13">
      <c r="A47" s="65" t="s">
        <v>17</v>
      </c>
      <c r="B47" s="73">
        <f t="shared" si="0"/>
        <v>578.98888373870682</v>
      </c>
      <c r="C47" s="73">
        <f t="shared" si="1"/>
        <v>567.29599791039163</v>
      </c>
      <c r="D47" s="73">
        <f t="shared" si="2"/>
        <v>578.47738234910707</v>
      </c>
      <c r="E47" s="73">
        <f t="shared" si="3"/>
        <v>578.09543830145049</v>
      </c>
      <c r="F47" s="73">
        <f t="shared" si="4"/>
        <v>629.43769695113599</v>
      </c>
      <c r="G47" s="73">
        <f t="shared" si="5"/>
        <v>624.49181454688721</v>
      </c>
      <c r="H47" s="73">
        <f t="shared" si="6"/>
        <v>747.01153559806926</v>
      </c>
      <c r="I47" s="73">
        <f t="shared" si="7"/>
        <v>705.4467829625429</v>
      </c>
      <c r="J47" s="73">
        <f t="shared" si="8"/>
        <v>645.34394750647425</v>
      </c>
      <c r="K47" s="73">
        <f t="shared" si="9"/>
        <v>745.88969823100945</v>
      </c>
      <c r="L47" s="73">
        <f t="shared" si="10"/>
        <v>757.2989670176371</v>
      </c>
      <c r="M47" s="73">
        <f t="shared" si="11"/>
        <v>745.65105847691871</v>
      </c>
    </row>
    <row r="48" spans="1:13">
      <c r="A48" s="1"/>
    </row>
    <row r="49" spans="1:14">
      <c r="A49" s="69" t="s">
        <v>50</v>
      </c>
      <c r="B49" s="68">
        <v>122973</v>
      </c>
      <c r="C49" s="68">
        <v>122511</v>
      </c>
      <c r="D49" s="68">
        <v>122736</v>
      </c>
      <c r="E49" s="68">
        <v>123682</v>
      </c>
      <c r="F49" s="68">
        <v>124079</v>
      </c>
      <c r="G49" s="68">
        <v>119297</v>
      </c>
      <c r="H49" s="68">
        <v>119543</v>
      </c>
      <c r="I49" s="68">
        <v>119924</v>
      </c>
      <c r="J49" s="68">
        <v>120091</v>
      </c>
      <c r="K49" s="68">
        <v>120125</v>
      </c>
      <c r="L49" s="68">
        <v>120428</v>
      </c>
      <c r="M49" s="68">
        <v>120834</v>
      </c>
    </row>
    <row r="50" spans="1:14">
      <c r="A50" s="1"/>
    </row>
    <row r="51" spans="1:14" s="35" customFormat="1">
      <c r="A51" s="66" t="s">
        <v>53</v>
      </c>
      <c r="B51" s="39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/>
    </row>
    <row r="52" spans="1:14" s="35" customFormat="1">
      <c r="A52" s="67" t="s">
        <v>52</v>
      </c>
      <c r="B52" s="40"/>
      <c r="N5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2"/>
  <sheetViews>
    <sheetView showGridLines="0" workbookViewId="0">
      <selection activeCell="P22" sqref="P22"/>
    </sheetView>
  </sheetViews>
  <sheetFormatPr defaultRowHeight="15"/>
  <cols>
    <col min="1" max="1" width="77" customWidth="1"/>
    <col min="2" max="13" width="8.5703125" customWidth="1"/>
  </cols>
  <sheetData>
    <row r="1" spans="1:13" ht="18.75">
      <c r="A1" s="12" t="s">
        <v>80</v>
      </c>
    </row>
    <row r="2" spans="1:13" s="72" customFormat="1" ht="11.25">
      <c r="A2" s="71"/>
    </row>
    <row r="3" spans="1:13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>
      <c r="A4" s="75"/>
      <c r="B4" s="62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>
      <c r="A5" s="51" t="s">
        <v>79</v>
      </c>
      <c r="B5" s="59">
        <v>276</v>
      </c>
      <c r="C5" s="59">
        <v>299</v>
      </c>
      <c r="D5" s="59">
        <v>321</v>
      </c>
      <c r="E5" s="59">
        <v>268</v>
      </c>
      <c r="F5" s="59">
        <v>266</v>
      </c>
      <c r="G5" s="59">
        <v>252</v>
      </c>
      <c r="H5" s="59">
        <v>373</v>
      </c>
      <c r="I5" s="59">
        <v>348</v>
      </c>
      <c r="J5" s="59">
        <v>299</v>
      </c>
      <c r="K5" s="59">
        <v>350</v>
      </c>
      <c r="L5" s="59">
        <v>311</v>
      </c>
      <c r="M5" s="60">
        <v>374</v>
      </c>
    </row>
    <row r="6" spans="1:13">
      <c r="A6" s="52" t="s">
        <v>0</v>
      </c>
      <c r="B6" s="47">
        <v>2</v>
      </c>
      <c r="C6" s="47"/>
      <c r="D6" s="47">
        <v>1</v>
      </c>
      <c r="E6" s="47">
        <v>1</v>
      </c>
      <c r="F6" s="47"/>
      <c r="G6" s="47"/>
      <c r="H6" s="47">
        <v>3</v>
      </c>
      <c r="I6" s="47">
        <v>4</v>
      </c>
      <c r="J6" s="47">
        <v>1</v>
      </c>
      <c r="K6" s="47"/>
      <c r="L6" s="47"/>
      <c r="M6" s="53">
        <v>1</v>
      </c>
    </row>
    <row r="7" spans="1:13">
      <c r="A7" s="52" t="s">
        <v>1</v>
      </c>
      <c r="B7" s="47">
        <v>21</v>
      </c>
      <c r="C7" s="47">
        <v>14</v>
      </c>
      <c r="D7" s="47">
        <v>18</v>
      </c>
      <c r="E7" s="47">
        <v>38</v>
      </c>
      <c r="F7" s="47">
        <v>32</v>
      </c>
      <c r="G7" s="47">
        <v>35</v>
      </c>
      <c r="H7" s="47">
        <v>39</v>
      </c>
      <c r="I7" s="47">
        <v>37</v>
      </c>
      <c r="J7" s="47">
        <v>25</v>
      </c>
      <c r="K7" s="47">
        <v>32</v>
      </c>
      <c r="L7" s="47">
        <v>24</v>
      </c>
      <c r="M7" s="53">
        <v>42</v>
      </c>
    </row>
    <row r="8" spans="1:13">
      <c r="A8" s="52" t="s">
        <v>2</v>
      </c>
      <c r="B8" s="47"/>
      <c r="C8" s="47"/>
      <c r="D8" s="47"/>
      <c r="E8" s="47"/>
      <c r="F8" s="47"/>
      <c r="G8" s="47">
        <v>1</v>
      </c>
      <c r="H8" s="47">
        <v>1</v>
      </c>
      <c r="I8" s="47">
        <v>4</v>
      </c>
      <c r="J8" s="47">
        <v>2</v>
      </c>
      <c r="K8" s="47">
        <v>2</v>
      </c>
      <c r="L8" s="47">
        <v>3</v>
      </c>
      <c r="M8" s="53">
        <v>2</v>
      </c>
    </row>
    <row r="9" spans="1:13">
      <c r="A9" s="52" t="s">
        <v>3</v>
      </c>
      <c r="B9" s="47">
        <v>5</v>
      </c>
      <c r="C9" s="47">
        <v>3</v>
      </c>
      <c r="D9" s="47">
        <v>10</v>
      </c>
      <c r="E9" s="47">
        <v>2</v>
      </c>
      <c r="F9" s="47"/>
      <c r="G9" s="47"/>
      <c r="H9" s="47"/>
      <c r="I9" s="47">
        <v>1</v>
      </c>
      <c r="J9" s="47"/>
      <c r="K9" s="47"/>
      <c r="L9" s="47">
        <v>1</v>
      </c>
      <c r="M9" s="53"/>
    </row>
    <row r="10" spans="1:13">
      <c r="A10" s="52" t="s">
        <v>4</v>
      </c>
      <c r="B10" s="47">
        <v>29</v>
      </c>
      <c r="C10" s="47">
        <v>21</v>
      </c>
      <c r="D10" s="47">
        <v>20</v>
      </c>
      <c r="E10" s="47">
        <v>14</v>
      </c>
      <c r="F10" s="47">
        <v>34</v>
      </c>
      <c r="G10" s="47">
        <v>26</v>
      </c>
      <c r="H10" s="47">
        <v>29</v>
      </c>
      <c r="I10" s="47">
        <v>33</v>
      </c>
      <c r="J10" s="47">
        <v>40</v>
      </c>
      <c r="K10" s="47">
        <v>42</v>
      </c>
      <c r="L10" s="47">
        <v>65</v>
      </c>
      <c r="M10" s="53">
        <v>70</v>
      </c>
    </row>
    <row r="11" spans="1:13">
      <c r="A11" s="52" t="s">
        <v>5</v>
      </c>
      <c r="B11" s="47">
        <v>10</v>
      </c>
      <c r="C11" s="47">
        <v>3</v>
      </c>
      <c r="D11" s="47">
        <v>11</v>
      </c>
      <c r="E11" s="47">
        <v>7</v>
      </c>
      <c r="F11" s="47">
        <v>2</v>
      </c>
      <c r="G11" s="47">
        <v>5</v>
      </c>
      <c r="H11" s="47">
        <v>7</v>
      </c>
      <c r="I11" s="47">
        <v>5</v>
      </c>
      <c r="J11" s="47">
        <v>5</v>
      </c>
      <c r="K11" s="47">
        <v>15</v>
      </c>
      <c r="L11" s="47">
        <v>11</v>
      </c>
      <c r="M11" s="53">
        <v>13</v>
      </c>
    </row>
    <row r="12" spans="1:13">
      <c r="A12" s="52" t="s">
        <v>6</v>
      </c>
      <c r="B12" s="47">
        <v>2</v>
      </c>
      <c r="C12" s="47">
        <v>7</v>
      </c>
      <c r="D12" s="47">
        <v>10</v>
      </c>
      <c r="E12" s="47">
        <v>8</v>
      </c>
      <c r="F12" s="47">
        <v>10</v>
      </c>
      <c r="G12" s="47">
        <v>2</v>
      </c>
      <c r="H12" s="47">
        <v>13</v>
      </c>
      <c r="I12" s="47">
        <v>2</v>
      </c>
      <c r="J12" s="47">
        <v>20</v>
      </c>
      <c r="K12" s="47">
        <v>15</v>
      </c>
      <c r="L12" s="47">
        <v>10</v>
      </c>
      <c r="M12" s="53">
        <v>13</v>
      </c>
    </row>
    <row r="13" spans="1:13">
      <c r="A13" s="52" t="s">
        <v>7</v>
      </c>
      <c r="B13" s="47"/>
      <c r="C13" s="47"/>
      <c r="D13" s="47"/>
      <c r="E13" s="47"/>
      <c r="F13" s="47">
        <v>1</v>
      </c>
      <c r="G13" s="47">
        <v>1</v>
      </c>
      <c r="H13" s="47"/>
      <c r="I13" s="47"/>
      <c r="J13" s="47"/>
      <c r="K13" s="47"/>
      <c r="L13" s="47">
        <v>1</v>
      </c>
      <c r="M13" s="53">
        <v>2</v>
      </c>
    </row>
    <row r="14" spans="1:13">
      <c r="A14" s="52" t="s">
        <v>8</v>
      </c>
      <c r="B14" s="47">
        <v>10</v>
      </c>
      <c r="C14" s="47">
        <v>14</v>
      </c>
      <c r="D14" s="47">
        <v>26</v>
      </c>
      <c r="E14" s="47">
        <v>5</v>
      </c>
      <c r="F14" s="47">
        <v>3</v>
      </c>
      <c r="G14" s="47"/>
      <c r="H14" s="47">
        <v>15</v>
      </c>
      <c r="I14" s="47">
        <v>5</v>
      </c>
      <c r="J14" s="47">
        <v>13</v>
      </c>
      <c r="K14" s="47">
        <v>8</v>
      </c>
      <c r="L14" s="47">
        <v>9</v>
      </c>
      <c r="M14" s="53">
        <v>8</v>
      </c>
    </row>
    <row r="15" spans="1:13">
      <c r="A15" s="52" t="s">
        <v>9</v>
      </c>
      <c r="B15" s="47">
        <v>13</v>
      </c>
      <c r="C15" s="47">
        <v>9</v>
      </c>
      <c r="D15" s="47">
        <v>17</v>
      </c>
      <c r="E15" s="47">
        <v>9</v>
      </c>
      <c r="F15" s="47">
        <v>14</v>
      </c>
      <c r="G15" s="47">
        <v>15</v>
      </c>
      <c r="H15" s="47">
        <v>17</v>
      </c>
      <c r="I15" s="47">
        <v>21</v>
      </c>
      <c r="J15" s="47">
        <v>30</v>
      </c>
      <c r="K15" s="47">
        <v>25</v>
      </c>
      <c r="L15" s="47">
        <v>18</v>
      </c>
      <c r="M15" s="53">
        <v>27</v>
      </c>
    </row>
    <row r="16" spans="1:13">
      <c r="A16" s="52" t="s">
        <v>10</v>
      </c>
      <c r="B16" s="47">
        <v>1</v>
      </c>
      <c r="C16" s="47">
        <v>1</v>
      </c>
      <c r="D16" s="47">
        <v>1</v>
      </c>
      <c r="E16" s="47"/>
      <c r="F16" s="47">
        <v>1</v>
      </c>
      <c r="G16" s="47">
        <v>1</v>
      </c>
      <c r="H16" s="47"/>
      <c r="I16" s="47"/>
      <c r="J16" s="47"/>
      <c r="K16" s="47">
        <v>2</v>
      </c>
      <c r="L16" s="47"/>
      <c r="M16" s="53">
        <v>4</v>
      </c>
    </row>
    <row r="17" spans="1:14">
      <c r="A17" s="52" t="s">
        <v>11</v>
      </c>
      <c r="B17" s="47">
        <v>6</v>
      </c>
      <c r="C17" s="47">
        <v>2</v>
      </c>
      <c r="D17" s="47">
        <v>6</v>
      </c>
      <c r="E17" s="47">
        <v>10</v>
      </c>
      <c r="F17" s="47">
        <v>4</v>
      </c>
      <c r="G17" s="47">
        <v>7</v>
      </c>
      <c r="H17" s="47">
        <v>6</v>
      </c>
      <c r="I17" s="47">
        <v>15</v>
      </c>
      <c r="J17" s="47">
        <v>12</v>
      </c>
      <c r="K17" s="47">
        <v>7</v>
      </c>
      <c r="L17" s="47">
        <v>11</v>
      </c>
      <c r="M17" s="53">
        <v>23</v>
      </c>
    </row>
    <row r="18" spans="1:14">
      <c r="A18" s="52" t="s">
        <v>12</v>
      </c>
      <c r="B18" s="47">
        <v>19</v>
      </c>
      <c r="C18" s="47">
        <v>35</v>
      </c>
      <c r="D18" s="47">
        <v>47</v>
      </c>
      <c r="E18" s="47">
        <v>27</v>
      </c>
      <c r="F18" s="47">
        <v>37</v>
      </c>
      <c r="G18" s="47">
        <v>24</v>
      </c>
      <c r="H18" s="47">
        <v>50</v>
      </c>
      <c r="I18" s="47">
        <v>50</v>
      </c>
      <c r="J18" s="47">
        <v>32</v>
      </c>
      <c r="K18" s="47">
        <v>31</v>
      </c>
      <c r="L18" s="47">
        <v>44</v>
      </c>
      <c r="M18" s="53">
        <v>33</v>
      </c>
    </row>
    <row r="19" spans="1:14">
      <c r="A19" s="52" t="s">
        <v>13</v>
      </c>
      <c r="B19" s="47"/>
      <c r="C19" s="47"/>
      <c r="D19" s="47">
        <v>1</v>
      </c>
      <c r="E19" s="47"/>
      <c r="F19" s="47">
        <v>1</v>
      </c>
      <c r="G19" s="47"/>
      <c r="H19" s="47">
        <v>1</v>
      </c>
      <c r="I19" s="47"/>
      <c r="J19" s="47"/>
      <c r="K19" s="47">
        <v>1</v>
      </c>
      <c r="L19" s="47">
        <v>2</v>
      </c>
      <c r="M19" s="53"/>
    </row>
    <row r="20" spans="1:14">
      <c r="A20" s="52" t="s">
        <v>14</v>
      </c>
      <c r="B20" s="47">
        <v>20</v>
      </c>
      <c r="C20" s="47">
        <v>24</v>
      </c>
      <c r="D20" s="47">
        <v>20</v>
      </c>
      <c r="E20" s="47">
        <v>21</v>
      </c>
      <c r="F20" s="47">
        <v>21</v>
      </c>
      <c r="G20" s="47">
        <v>24</v>
      </c>
      <c r="H20" s="47">
        <v>41</v>
      </c>
      <c r="I20" s="47">
        <v>45</v>
      </c>
      <c r="J20" s="47">
        <v>31</v>
      </c>
      <c r="K20" s="47">
        <v>41</v>
      </c>
      <c r="L20" s="47">
        <v>37</v>
      </c>
      <c r="M20" s="53">
        <v>61</v>
      </c>
    </row>
    <row r="21" spans="1:14">
      <c r="A21" s="52" t="s">
        <v>15</v>
      </c>
      <c r="B21" s="47"/>
      <c r="C21" s="47"/>
      <c r="D21" s="47"/>
      <c r="E21" s="47"/>
      <c r="F21" s="47"/>
      <c r="G21" s="47"/>
      <c r="H21" s="47">
        <v>1</v>
      </c>
      <c r="I21" s="47"/>
      <c r="J21" s="47"/>
      <c r="K21" s="47"/>
      <c r="L21" s="47">
        <v>1</v>
      </c>
      <c r="M21" s="53"/>
    </row>
    <row r="22" spans="1:14">
      <c r="A22" s="52" t="s">
        <v>16</v>
      </c>
      <c r="B22" s="47">
        <v>138</v>
      </c>
      <c r="C22" s="47">
        <v>166</v>
      </c>
      <c r="D22" s="47">
        <v>133</v>
      </c>
      <c r="E22" s="47">
        <v>126</v>
      </c>
      <c r="F22" s="47">
        <v>106</v>
      </c>
      <c r="G22" s="47">
        <v>111</v>
      </c>
      <c r="H22" s="47">
        <v>150</v>
      </c>
      <c r="I22" s="47">
        <v>126</v>
      </c>
      <c r="J22" s="47">
        <v>88</v>
      </c>
      <c r="K22" s="47">
        <v>129</v>
      </c>
      <c r="L22" s="47">
        <v>74</v>
      </c>
      <c r="M22" s="53">
        <v>75</v>
      </c>
    </row>
    <row r="23" spans="1:14">
      <c r="A23" s="54" t="s">
        <v>17</v>
      </c>
      <c r="B23" s="56">
        <v>276</v>
      </c>
      <c r="C23" s="56">
        <v>299</v>
      </c>
      <c r="D23" s="56">
        <v>321</v>
      </c>
      <c r="E23" s="56">
        <v>268</v>
      </c>
      <c r="F23" s="56">
        <v>266</v>
      </c>
      <c r="G23" s="56">
        <v>252</v>
      </c>
      <c r="H23" s="56">
        <v>373</v>
      </c>
      <c r="I23" s="56">
        <v>348</v>
      </c>
      <c r="J23" s="56">
        <v>299</v>
      </c>
      <c r="K23" s="56">
        <v>350</v>
      </c>
      <c r="L23" s="56">
        <v>311</v>
      </c>
      <c r="M23" s="57">
        <v>374</v>
      </c>
    </row>
    <row r="24" spans="1:14" ht="18.75" customHeight="1"/>
    <row r="26" spans="1:14" ht="18.75">
      <c r="A26" s="12" t="s">
        <v>81</v>
      </c>
    </row>
    <row r="27" spans="1:14" s="34" customFormat="1" ht="11.25">
      <c r="A27" s="33"/>
    </row>
    <row r="28" spans="1:14" ht="16.5" customHeight="1">
      <c r="A28" s="41" t="s">
        <v>19</v>
      </c>
      <c r="B28" s="42"/>
      <c r="C28" s="43"/>
      <c r="D28" s="43"/>
      <c r="E28" s="43"/>
      <c r="F28" s="43"/>
      <c r="G28" s="43" t="s">
        <v>51</v>
      </c>
      <c r="H28" s="43"/>
      <c r="I28" s="43"/>
      <c r="J28" s="43"/>
      <c r="K28" s="43"/>
      <c r="L28" s="43"/>
      <c r="M28" s="43"/>
    </row>
    <row r="29" spans="1:14" ht="18" customHeight="1">
      <c r="A29" s="44"/>
      <c r="B29" s="45" t="s">
        <v>38</v>
      </c>
      <c r="C29" s="45" t="s">
        <v>39</v>
      </c>
      <c r="D29" s="45" t="s">
        <v>40</v>
      </c>
      <c r="E29" s="45" t="s">
        <v>41</v>
      </c>
      <c r="F29" s="45" t="s">
        <v>42</v>
      </c>
      <c r="G29" s="45" t="s">
        <v>43</v>
      </c>
      <c r="H29" s="45" t="s">
        <v>44</v>
      </c>
      <c r="I29" s="45" t="s">
        <v>45</v>
      </c>
      <c r="J29" s="45" t="s">
        <v>46</v>
      </c>
      <c r="K29" s="45" t="s">
        <v>47</v>
      </c>
      <c r="L29" s="45" t="s">
        <v>48</v>
      </c>
      <c r="M29" s="45" t="s">
        <v>49</v>
      </c>
      <c r="N29" s="37"/>
    </row>
    <row r="30" spans="1:14">
      <c r="A30" s="25" t="s">
        <v>0</v>
      </c>
      <c r="B30" s="30">
        <f>B6/$B$49*100000</f>
        <v>4.0795512493625701</v>
      </c>
      <c r="C30" s="30">
        <f>C6/$C$49*100000</f>
        <v>0</v>
      </c>
      <c r="D30" s="30">
        <f>D6/$D$49*100000</f>
        <v>2.030456852791878</v>
      </c>
      <c r="E30" s="30">
        <f>E6/$E$49*100000</f>
        <v>2.0206102242877346</v>
      </c>
      <c r="F30" s="30">
        <f>F6/$F$49*100000</f>
        <v>0</v>
      </c>
      <c r="G30" s="30">
        <f>G6/$G$49*100000</f>
        <v>0</v>
      </c>
      <c r="H30" s="30">
        <f>H6/$H$49*100000</f>
        <v>6.1837820010718563</v>
      </c>
      <c r="I30" s="30">
        <f>I6/$I$49*100000</f>
        <v>8.215239268843705</v>
      </c>
      <c r="J30" s="30">
        <f>J6/$J$49*100000</f>
        <v>2.0631744001320431</v>
      </c>
      <c r="K30" s="30">
        <f>K6/$K$49*100000</f>
        <v>0</v>
      </c>
      <c r="L30" s="30">
        <f>L6/$L$49*100000</f>
        <v>0</v>
      </c>
      <c r="M30" s="30">
        <f>M6/$M$49*100000</f>
        <v>2.0460358056265986</v>
      </c>
      <c r="N30" s="35"/>
    </row>
    <row r="31" spans="1:14">
      <c r="A31" s="28" t="s">
        <v>1</v>
      </c>
      <c r="B31" s="30">
        <f t="shared" ref="B31:B47" si="0">B7/$B$49*100000</f>
        <v>42.835288118306991</v>
      </c>
      <c r="C31" s="30">
        <f t="shared" ref="C31:C47" si="1">C7/$C$49*100000</f>
        <v>28.572011673707628</v>
      </c>
      <c r="D31" s="30">
        <f t="shared" ref="D31:D47" si="2">D7/$D$49*100000</f>
        <v>36.548223350253807</v>
      </c>
      <c r="E31" s="30">
        <f t="shared" ref="E31:E47" si="3">E7/$E$49*100000</f>
        <v>76.783188522933926</v>
      </c>
      <c r="F31" s="30">
        <f t="shared" ref="F31:F47" si="4">F7/$F$49*100000</f>
        <v>64.039704616862451</v>
      </c>
      <c r="G31" s="30">
        <f t="shared" ref="G31:G47" si="5">G7/$G$49*100000</f>
        <v>72.781717232631166</v>
      </c>
      <c r="H31" s="30">
        <f t="shared" ref="H31:H47" si="6">H7/$H$49*100000</f>
        <v>80.38916601393413</v>
      </c>
      <c r="I31" s="30">
        <f t="shared" ref="I31:I47" si="7">I7/$I$49*100000</f>
        <v>75.990963236804276</v>
      </c>
      <c r="J31" s="30">
        <f t="shared" ref="J31:J47" si="8">J7/$J$49*100000</f>
        <v>51.579360003301076</v>
      </c>
      <c r="K31" s="30">
        <f t="shared" ref="K31:K47" si="9">K7/$K$49*100000</f>
        <v>65.923652170330243</v>
      </c>
      <c r="L31" s="30">
        <f t="shared" ref="L31:L47" si="10">L7/$L$49*100000</f>
        <v>49.353266569331055</v>
      </c>
      <c r="M31" s="30">
        <f t="shared" ref="M31:M47" si="11">M7/$M$49*100000</f>
        <v>85.933503836317144</v>
      </c>
    </row>
    <row r="32" spans="1:14">
      <c r="A32" s="6" t="s">
        <v>2</v>
      </c>
      <c r="B32" s="30">
        <f t="shared" si="0"/>
        <v>0</v>
      </c>
      <c r="C32" s="30">
        <f t="shared" si="1"/>
        <v>0</v>
      </c>
      <c r="D32" s="30">
        <f t="shared" si="2"/>
        <v>0</v>
      </c>
      <c r="E32" s="30">
        <f t="shared" si="3"/>
        <v>0</v>
      </c>
      <c r="F32" s="30">
        <f t="shared" si="4"/>
        <v>0</v>
      </c>
      <c r="G32" s="30">
        <f t="shared" si="5"/>
        <v>2.0794776352180331</v>
      </c>
      <c r="H32" s="30">
        <f t="shared" si="6"/>
        <v>2.0612606670239519</v>
      </c>
      <c r="I32" s="30">
        <f t="shared" si="7"/>
        <v>8.215239268843705</v>
      </c>
      <c r="J32" s="30">
        <f t="shared" si="8"/>
        <v>4.1263488002640862</v>
      </c>
      <c r="K32" s="30">
        <f t="shared" si="9"/>
        <v>4.1202282606456402</v>
      </c>
      <c r="L32" s="30">
        <f t="shared" si="10"/>
        <v>6.1691583211663819</v>
      </c>
      <c r="M32" s="30">
        <f t="shared" si="11"/>
        <v>4.0920716112531972</v>
      </c>
    </row>
    <row r="33" spans="1:13">
      <c r="A33" s="6" t="s">
        <v>3</v>
      </c>
      <c r="B33" s="30">
        <f t="shared" si="0"/>
        <v>10.198878123406425</v>
      </c>
      <c r="C33" s="30">
        <f t="shared" si="1"/>
        <v>6.1225739300802049</v>
      </c>
      <c r="D33" s="30">
        <f t="shared" si="2"/>
        <v>20.304568527918782</v>
      </c>
      <c r="E33" s="30">
        <f t="shared" si="3"/>
        <v>4.0412204485754692</v>
      </c>
      <c r="F33" s="30">
        <f t="shared" si="4"/>
        <v>0</v>
      </c>
      <c r="G33" s="30">
        <f t="shared" si="5"/>
        <v>0</v>
      </c>
      <c r="H33" s="30">
        <f t="shared" si="6"/>
        <v>0</v>
      </c>
      <c r="I33" s="30">
        <f t="shared" si="7"/>
        <v>2.0538098172109263</v>
      </c>
      <c r="J33" s="30">
        <f t="shared" si="8"/>
        <v>0</v>
      </c>
      <c r="K33" s="30">
        <f t="shared" si="9"/>
        <v>0</v>
      </c>
      <c r="L33" s="30">
        <f t="shared" si="10"/>
        <v>2.0563861070554608</v>
      </c>
      <c r="M33" s="30">
        <f t="shared" si="11"/>
        <v>0</v>
      </c>
    </row>
    <row r="34" spans="1:13">
      <c r="A34" s="6" t="s">
        <v>4</v>
      </c>
      <c r="B34" s="30">
        <f t="shared" si="0"/>
        <v>59.153493115757271</v>
      </c>
      <c r="C34" s="30">
        <f t="shared" si="1"/>
        <v>42.858017510561439</v>
      </c>
      <c r="D34" s="30">
        <f t="shared" si="2"/>
        <v>40.609137055837564</v>
      </c>
      <c r="E34" s="30">
        <f t="shared" si="3"/>
        <v>28.288543140028288</v>
      </c>
      <c r="F34" s="30">
        <f t="shared" si="4"/>
        <v>68.04218615541636</v>
      </c>
      <c r="G34" s="30">
        <f t="shared" si="5"/>
        <v>54.066418515668865</v>
      </c>
      <c r="H34" s="30">
        <f t="shared" si="6"/>
        <v>59.776559343694608</v>
      </c>
      <c r="I34" s="30">
        <f t="shared" si="7"/>
        <v>67.775723967960573</v>
      </c>
      <c r="J34" s="30">
        <f t="shared" si="8"/>
        <v>82.526976005281725</v>
      </c>
      <c r="K34" s="30">
        <f t="shared" si="9"/>
        <v>86.524793473558432</v>
      </c>
      <c r="L34" s="30">
        <f t="shared" si="10"/>
        <v>133.66509695860495</v>
      </c>
      <c r="M34" s="30">
        <f t="shared" si="11"/>
        <v>143.22250639386189</v>
      </c>
    </row>
    <row r="35" spans="1:13">
      <c r="A35" s="6" t="s">
        <v>5</v>
      </c>
      <c r="B35" s="30">
        <f t="shared" si="0"/>
        <v>20.39775624681285</v>
      </c>
      <c r="C35" s="30">
        <f t="shared" si="1"/>
        <v>6.1225739300802049</v>
      </c>
      <c r="D35" s="30">
        <f t="shared" si="2"/>
        <v>22.335025380710661</v>
      </c>
      <c r="E35" s="30">
        <f t="shared" si="3"/>
        <v>14.144271570014144</v>
      </c>
      <c r="F35" s="30">
        <f t="shared" si="4"/>
        <v>4.0024815385539032</v>
      </c>
      <c r="G35" s="30">
        <f t="shared" si="5"/>
        <v>10.397388176090166</v>
      </c>
      <c r="H35" s="30">
        <f t="shared" si="6"/>
        <v>14.428824669167662</v>
      </c>
      <c r="I35" s="30">
        <f t="shared" si="7"/>
        <v>10.269049086054631</v>
      </c>
      <c r="J35" s="30">
        <f t="shared" si="8"/>
        <v>10.315872000660216</v>
      </c>
      <c r="K35" s="30">
        <f t="shared" si="9"/>
        <v>30.901711954842298</v>
      </c>
      <c r="L35" s="30">
        <f t="shared" si="10"/>
        <v>22.620247177610068</v>
      </c>
      <c r="M35" s="30">
        <f t="shared" si="11"/>
        <v>26.598465473145779</v>
      </c>
    </row>
    <row r="36" spans="1:13">
      <c r="A36" s="6" t="s">
        <v>6</v>
      </c>
      <c r="B36" s="30">
        <f t="shared" si="0"/>
        <v>4.0795512493625701</v>
      </c>
      <c r="C36" s="30">
        <f t="shared" si="1"/>
        <v>14.286005836853814</v>
      </c>
      <c r="D36" s="30">
        <f t="shared" si="2"/>
        <v>20.304568527918782</v>
      </c>
      <c r="E36" s="30">
        <f t="shared" si="3"/>
        <v>16.164881794301877</v>
      </c>
      <c r="F36" s="30">
        <f t="shared" si="4"/>
        <v>20.012407692769518</v>
      </c>
      <c r="G36" s="30">
        <f t="shared" si="5"/>
        <v>4.1589552704360662</v>
      </c>
      <c r="H36" s="30">
        <f t="shared" si="6"/>
        <v>26.796388671311377</v>
      </c>
      <c r="I36" s="30">
        <f t="shared" si="7"/>
        <v>4.1076196344218525</v>
      </c>
      <c r="J36" s="30">
        <f t="shared" si="8"/>
        <v>41.263488002640862</v>
      </c>
      <c r="K36" s="30">
        <f t="shared" si="9"/>
        <v>30.901711954842298</v>
      </c>
      <c r="L36" s="30">
        <f t="shared" si="10"/>
        <v>20.563861070554609</v>
      </c>
      <c r="M36" s="30">
        <f t="shared" si="11"/>
        <v>26.598465473145779</v>
      </c>
    </row>
    <row r="37" spans="1:13">
      <c r="A37" s="6" t="s">
        <v>7</v>
      </c>
      <c r="B37" s="30">
        <f t="shared" si="0"/>
        <v>0</v>
      </c>
      <c r="C37" s="30">
        <f t="shared" si="1"/>
        <v>0</v>
      </c>
      <c r="D37" s="30">
        <f t="shared" si="2"/>
        <v>0</v>
      </c>
      <c r="E37" s="30">
        <f t="shared" si="3"/>
        <v>0</v>
      </c>
      <c r="F37" s="30">
        <f t="shared" si="4"/>
        <v>2.0012407692769516</v>
      </c>
      <c r="G37" s="30">
        <f t="shared" si="5"/>
        <v>2.0794776352180331</v>
      </c>
      <c r="H37" s="30">
        <f t="shared" si="6"/>
        <v>0</v>
      </c>
      <c r="I37" s="30">
        <f t="shared" si="7"/>
        <v>0</v>
      </c>
      <c r="J37" s="30">
        <f t="shared" si="8"/>
        <v>0</v>
      </c>
      <c r="K37" s="30">
        <f t="shared" si="9"/>
        <v>0</v>
      </c>
      <c r="L37" s="30">
        <f t="shared" si="10"/>
        <v>2.0563861070554608</v>
      </c>
      <c r="M37" s="30">
        <f t="shared" si="11"/>
        <v>4.0920716112531972</v>
      </c>
    </row>
    <row r="38" spans="1:13">
      <c r="A38" s="6" t="s">
        <v>8</v>
      </c>
      <c r="B38" s="30">
        <f t="shared" si="0"/>
        <v>20.39775624681285</v>
      </c>
      <c r="C38" s="30">
        <f t="shared" si="1"/>
        <v>28.572011673707628</v>
      </c>
      <c r="D38" s="30">
        <f t="shared" si="2"/>
        <v>52.791878172588831</v>
      </c>
      <c r="E38" s="30">
        <f t="shared" si="3"/>
        <v>10.103051121438675</v>
      </c>
      <c r="F38" s="30">
        <f t="shared" si="4"/>
        <v>6.0037223078308557</v>
      </c>
      <c r="G38" s="30">
        <f t="shared" si="5"/>
        <v>0</v>
      </c>
      <c r="H38" s="30">
        <f t="shared" si="6"/>
        <v>30.918910005359276</v>
      </c>
      <c r="I38" s="30">
        <f t="shared" si="7"/>
        <v>10.269049086054631</v>
      </c>
      <c r="J38" s="30">
        <f t="shared" si="8"/>
        <v>26.821267201716559</v>
      </c>
      <c r="K38" s="30">
        <f t="shared" si="9"/>
        <v>16.480913042582561</v>
      </c>
      <c r="L38" s="30">
        <f t="shared" si="10"/>
        <v>18.507474963499149</v>
      </c>
      <c r="M38" s="30">
        <f t="shared" si="11"/>
        <v>16.368286445012789</v>
      </c>
    </row>
    <row r="39" spans="1:13">
      <c r="A39" s="6" t="s">
        <v>9</v>
      </c>
      <c r="B39" s="30">
        <f t="shared" si="0"/>
        <v>26.517083120856704</v>
      </c>
      <c r="C39" s="30">
        <f t="shared" si="1"/>
        <v>18.367721790240616</v>
      </c>
      <c r="D39" s="30">
        <f t="shared" si="2"/>
        <v>34.517766497461928</v>
      </c>
      <c r="E39" s="30">
        <f t="shared" si="3"/>
        <v>18.185492018589613</v>
      </c>
      <c r="F39" s="30">
        <f t="shared" si="4"/>
        <v>28.017370769877321</v>
      </c>
      <c r="G39" s="30">
        <f t="shared" si="5"/>
        <v>31.192164528270499</v>
      </c>
      <c r="H39" s="30">
        <f t="shared" si="6"/>
        <v>35.041431339407183</v>
      </c>
      <c r="I39" s="30">
        <f t="shared" si="7"/>
        <v>43.130006161429449</v>
      </c>
      <c r="J39" s="30">
        <f t="shared" si="8"/>
        <v>61.895232003961297</v>
      </c>
      <c r="K39" s="30">
        <f t="shared" si="9"/>
        <v>51.502853258070495</v>
      </c>
      <c r="L39" s="30">
        <f t="shared" si="10"/>
        <v>37.014949926998298</v>
      </c>
      <c r="M39" s="30">
        <f t="shared" si="11"/>
        <v>55.242966751918154</v>
      </c>
    </row>
    <row r="40" spans="1:13">
      <c r="A40" s="6" t="s">
        <v>10</v>
      </c>
      <c r="B40" s="30">
        <f t="shared" si="0"/>
        <v>2.039775624681285</v>
      </c>
      <c r="C40" s="30">
        <f t="shared" si="1"/>
        <v>2.0408579766934016</v>
      </c>
      <c r="D40" s="30">
        <f t="shared" si="2"/>
        <v>2.030456852791878</v>
      </c>
      <c r="E40" s="30">
        <f t="shared" si="3"/>
        <v>0</v>
      </c>
      <c r="F40" s="30">
        <f t="shared" si="4"/>
        <v>2.0012407692769516</v>
      </c>
      <c r="G40" s="30">
        <f t="shared" si="5"/>
        <v>2.0794776352180331</v>
      </c>
      <c r="H40" s="30">
        <f t="shared" si="6"/>
        <v>0</v>
      </c>
      <c r="I40" s="30">
        <f t="shared" si="7"/>
        <v>0</v>
      </c>
      <c r="J40" s="30">
        <f t="shared" si="8"/>
        <v>0</v>
      </c>
      <c r="K40" s="30">
        <f t="shared" si="9"/>
        <v>4.1202282606456402</v>
      </c>
      <c r="L40" s="30">
        <f t="shared" si="10"/>
        <v>0</v>
      </c>
      <c r="M40" s="30">
        <f t="shared" si="11"/>
        <v>8.1841432225063944</v>
      </c>
    </row>
    <row r="41" spans="1:13">
      <c r="A41" s="6" t="s">
        <v>11</v>
      </c>
      <c r="B41" s="30">
        <f t="shared" si="0"/>
        <v>12.23865374808771</v>
      </c>
      <c r="C41" s="30">
        <f t="shared" si="1"/>
        <v>4.0817159533868033</v>
      </c>
      <c r="D41" s="30">
        <f t="shared" si="2"/>
        <v>12.182741116751268</v>
      </c>
      <c r="E41" s="30">
        <f t="shared" si="3"/>
        <v>20.20610224287735</v>
      </c>
      <c r="F41" s="30">
        <f t="shared" si="4"/>
        <v>8.0049630771078064</v>
      </c>
      <c r="G41" s="30">
        <f t="shared" si="5"/>
        <v>14.556343446526233</v>
      </c>
      <c r="H41" s="30">
        <f t="shared" si="6"/>
        <v>12.367564002143713</v>
      </c>
      <c r="I41" s="30">
        <f t="shared" si="7"/>
        <v>30.807147258163894</v>
      </c>
      <c r="J41" s="30">
        <f t="shared" si="8"/>
        <v>24.758092801584517</v>
      </c>
      <c r="K41" s="30">
        <f t="shared" si="9"/>
        <v>14.420798912259739</v>
      </c>
      <c r="L41" s="30">
        <f t="shared" si="10"/>
        <v>22.620247177610068</v>
      </c>
      <c r="M41" s="30">
        <f t="shared" si="11"/>
        <v>47.058823529411768</v>
      </c>
    </row>
    <row r="42" spans="1:13">
      <c r="A42" s="6" t="s">
        <v>12</v>
      </c>
      <c r="B42" s="30">
        <f t="shared" si="0"/>
        <v>38.755736868944417</v>
      </c>
      <c r="C42" s="30">
        <f t="shared" si="1"/>
        <v>71.430029184269074</v>
      </c>
      <c r="D42" s="30">
        <f t="shared" si="2"/>
        <v>95.431472081218274</v>
      </c>
      <c r="E42" s="30">
        <f t="shared" si="3"/>
        <v>54.556476055768847</v>
      </c>
      <c r="F42" s="30">
        <f t="shared" si="4"/>
        <v>74.045908463247216</v>
      </c>
      <c r="G42" s="30">
        <f t="shared" si="5"/>
        <v>49.907463245232798</v>
      </c>
      <c r="H42" s="30">
        <f t="shared" si="6"/>
        <v>103.06303335119759</v>
      </c>
      <c r="I42" s="30">
        <f t="shared" si="7"/>
        <v>102.69049086054632</v>
      </c>
      <c r="J42" s="30">
        <f t="shared" si="8"/>
        <v>66.02158080422538</v>
      </c>
      <c r="K42" s="30">
        <f t="shared" si="9"/>
        <v>63.86353804000742</v>
      </c>
      <c r="L42" s="30">
        <f t="shared" si="10"/>
        <v>90.480988710440272</v>
      </c>
      <c r="M42" s="30">
        <f t="shared" si="11"/>
        <v>67.519181585677757</v>
      </c>
    </row>
    <row r="43" spans="1:13">
      <c r="A43" s="6" t="s">
        <v>13</v>
      </c>
      <c r="B43" s="30">
        <f t="shared" si="0"/>
        <v>0</v>
      </c>
      <c r="C43" s="30">
        <f t="shared" si="1"/>
        <v>0</v>
      </c>
      <c r="D43" s="30">
        <f t="shared" si="2"/>
        <v>2.030456852791878</v>
      </c>
      <c r="E43" s="30">
        <f t="shared" si="3"/>
        <v>0</v>
      </c>
      <c r="F43" s="30">
        <f t="shared" si="4"/>
        <v>2.0012407692769516</v>
      </c>
      <c r="G43" s="30">
        <f t="shared" si="5"/>
        <v>0</v>
      </c>
      <c r="H43" s="30">
        <f t="shared" si="6"/>
        <v>2.0612606670239519</v>
      </c>
      <c r="I43" s="30">
        <f t="shared" si="7"/>
        <v>0</v>
      </c>
      <c r="J43" s="30">
        <f t="shared" si="8"/>
        <v>0</v>
      </c>
      <c r="K43" s="30">
        <f t="shared" si="9"/>
        <v>2.0601141303228201</v>
      </c>
      <c r="L43" s="30">
        <f t="shared" si="10"/>
        <v>4.1127722141109215</v>
      </c>
      <c r="M43" s="30">
        <f t="shared" si="11"/>
        <v>0</v>
      </c>
    </row>
    <row r="44" spans="1:13">
      <c r="A44" s="6" t="s">
        <v>14</v>
      </c>
      <c r="B44" s="30">
        <f t="shared" si="0"/>
        <v>40.795512493625701</v>
      </c>
      <c r="C44" s="30">
        <f t="shared" si="1"/>
        <v>48.980591440641639</v>
      </c>
      <c r="D44" s="30">
        <f t="shared" si="2"/>
        <v>40.609137055837564</v>
      </c>
      <c r="E44" s="30">
        <f t="shared" si="3"/>
        <v>42.432814710042429</v>
      </c>
      <c r="F44" s="30">
        <f t="shared" si="4"/>
        <v>42.026056154815983</v>
      </c>
      <c r="G44" s="30">
        <f t="shared" si="5"/>
        <v>49.907463245232798</v>
      </c>
      <c r="H44" s="30">
        <f t="shared" si="6"/>
        <v>84.511687347982033</v>
      </c>
      <c r="I44" s="30">
        <f t="shared" si="7"/>
        <v>92.421441774491683</v>
      </c>
      <c r="J44" s="30">
        <f t="shared" si="8"/>
        <v>63.958406404093338</v>
      </c>
      <c r="K44" s="30">
        <f t="shared" si="9"/>
        <v>84.464679343235616</v>
      </c>
      <c r="L44" s="30">
        <f t="shared" si="10"/>
        <v>76.086285961052056</v>
      </c>
      <c r="M44" s="30">
        <f t="shared" si="11"/>
        <v>124.80818414322252</v>
      </c>
    </row>
    <row r="45" spans="1:13">
      <c r="A45" s="6" t="s">
        <v>15</v>
      </c>
      <c r="B45" s="30">
        <f t="shared" si="0"/>
        <v>0</v>
      </c>
      <c r="C45" s="30">
        <f t="shared" si="1"/>
        <v>0</v>
      </c>
      <c r="D45" s="30">
        <f t="shared" si="2"/>
        <v>0</v>
      </c>
      <c r="E45" s="30">
        <f t="shared" si="3"/>
        <v>0</v>
      </c>
      <c r="F45" s="30">
        <f t="shared" si="4"/>
        <v>0</v>
      </c>
      <c r="G45" s="30">
        <f t="shared" si="5"/>
        <v>0</v>
      </c>
      <c r="H45" s="30">
        <f t="shared" si="6"/>
        <v>2.0612606670239519</v>
      </c>
      <c r="I45" s="30">
        <f t="shared" si="7"/>
        <v>0</v>
      </c>
      <c r="J45" s="30">
        <f t="shared" si="8"/>
        <v>0</v>
      </c>
      <c r="K45" s="30">
        <f t="shared" si="9"/>
        <v>0</v>
      </c>
      <c r="L45" s="30">
        <f t="shared" si="10"/>
        <v>2.0563861070554608</v>
      </c>
      <c r="M45" s="30">
        <f t="shared" si="11"/>
        <v>0</v>
      </c>
    </row>
    <row r="46" spans="1:13">
      <c r="A46" s="6" t="s">
        <v>16</v>
      </c>
      <c r="B46" s="30">
        <f t="shared" si="0"/>
        <v>281.48903620601737</v>
      </c>
      <c r="C46" s="30">
        <f t="shared" si="1"/>
        <v>338.78242413110473</v>
      </c>
      <c r="D46" s="30">
        <f t="shared" si="2"/>
        <v>270.05076142131981</v>
      </c>
      <c r="E46" s="30">
        <f t="shared" si="3"/>
        <v>254.59688826025459</v>
      </c>
      <c r="F46" s="30">
        <f t="shared" si="4"/>
        <v>212.13152154335688</v>
      </c>
      <c r="G46" s="30">
        <f t="shared" si="5"/>
        <v>230.82201750920169</v>
      </c>
      <c r="H46" s="30">
        <f t="shared" si="6"/>
        <v>309.18910005359277</v>
      </c>
      <c r="I46" s="30">
        <f t="shared" si="7"/>
        <v>258.78003696857672</v>
      </c>
      <c r="J46" s="30">
        <f t="shared" si="8"/>
        <v>181.55934721161981</v>
      </c>
      <c r="K46" s="30">
        <f t="shared" si="9"/>
        <v>265.75472281164377</v>
      </c>
      <c r="L46" s="30">
        <f t="shared" si="10"/>
        <v>152.17257192210411</v>
      </c>
      <c r="M46" s="30">
        <f t="shared" si="11"/>
        <v>153.45268542199489</v>
      </c>
    </row>
    <row r="47" spans="1:13">
      <c r="A47" s="65" t="s">
        <v>17</v>
      </c>
      <c r="B47" s="73">
        <f t="shared" si="0"/>
        <v>562.97807241203475</v>
      </c>
      <c r="C47" s="73">
        <f t="shared" si="1"/>
        <v>610.21653503132723</v>
      </c>
      <c r="D47" s="73">
        <f t="shared" si="2"/>
        <v>651.7766497461929</v>
      </c>
      <c r="E47" s="73">
        <f t="shared" si="3"/>
        <v>541.52354010911301</v>
      </c>
      <c r="F47" s="73">
        <f t="shared" si="4"/>
        <v>532.33004462766917</v>
      </c>
      <c r="G47" s="73">
        <f t="shared" si="5"/>
        <v>524.02836407494442</v>
      </c>
      <c r="H47" s="73">
        <f t="shared" si="6"/>
        <v>768.85022879993403</v>
      </c>
      <c r="I47" s="73">
        <f t="shared" si="7"/>
        <v>714.72581638940233</v>
      </c>
      <c r="J47" s="73">
        <f t="shared" si="8"/>
        <v>616.88914563948094</v>
      </c>
      <c r="K47" s="73">
        <f t="shared" si="9"/>
        <v>721.03994561298691</v>
      </c>
      <c r="L47" s="73">
        <f t="shared" si="10"/>
        <v>639.53607929424822</v>
      </c>
      <c r="M47" s="73">
        <f t="shared" si="11"/>
        <v>765.21739130434787</v>
      </c>
    </row>
    <row r="48" spans="1:13">
      <c r="A48" s="1"/>
    </row>
    <row r="49" spans="1:14">
      <c r="A49" s="69" t="s">
        <v>50</v>
      </c>
      <c r="B49" s="68">
        <v>49025</v>
      </c>
      <c r="C49" s="68">
        <v>48999</v>
      </c>
      <c r="D49" s="68">
        <v>49250</v>
      </c>
      <c r="E49" s="68">
        <v>49490</v>
      </c>
      <c r="F49" s="68">
        <v>49969</v>
      </c>
      <c r="G49" s="68">
        <v>48089</v>
      </c>
      <c r="H49" s="68">
        <v>48514</v>
      </c>
      <c r="I49" s="68">
        <v>48690</v>
      </c>
      <c r="J49" s="68">
        <v>48469</v>
      </c>
      <c r="K49" s="68">
        <v>48541</v>
      </c>
      <c r="L49" s="68">
        <v>48629</v>
      </c>
      <c r="M49" s="68">
        <v>48875</v>
      </c>
    </row>
    <row r="50" spans="1:14">
      <c r="A50" s="1"/>
    </row>
    <row r="51" spans="1:14" s="35" customFormat="1">
      <c r="A51" s="66" t="s">
        <v>53</v>
      </c>
      <c r="B51" s="39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/>
    </row>
    <row r="52" spans="1:14" s="35" customFormat="1">
      <c r="A52" s="67" t="s">
        <v>52</v>
      </c>
      <c r="B52" s="40"/>
      <c r="N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P52"/>
  <sheetViews>
    <sheetView showGridLines="0" topLeftCell="A25" workbookViewId="0">
      <selection activeCell="N13" sqref="N13"/>
    </sheetView>
  </sheetViews>
  <sheetFormatPr defaultRowHeight="15"/>
  <cols>
    <col min="1" max="1" width="77" customWidth="1"/>
    <col min="2" max="13" width="8.5703125" hidden="1" customWidth="1"/>
  </cols>
  <sheetData>
    <row r="1" spans="1:16" ht="18.75">
      <c r="A1" s="12" t="s">
        <v>85</v>
      </c>
    </row>
    <row r="2" spans="1:16" ht="11.25" customHeight="1">
      <c r="A2" s="2"/>
    </row>
    <row r="3" spans="1:16" ht="20.25" customHeight="1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  <c r="N3" s="49"/>
      <c r="O3" s="49"/>
      <c r="P3" s="49"/>
    </row>
    <row r="4" spans="1:16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  <c r="N4" s="63" t="s">
        <v>82</v>
      </c>
      <c r="O4" s="63" t="s">
        <v>83</v>
      </c>
      <c r="P4" s="63" t="s">
        <v>84</v>
      </c>
    </row>
    <row r="5" spans="1:16">
      <c r="A5" s="51" t="s">
        <v>54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60"/>
      <c r="O5" s="60"/>
      <c r="P5" s="60"/>
    </row>
    <row r="6" spans="1:16">
      <c r="A6" s="52" t="s">
        <v>0</v>
      </c>
      <c r="B6" s="46">
        <v>3</v>
      </c>
      <c r="C6" s="47">
        <v>1</v>
      </c>
      <c r="D6" s="47">
        <v>4</v>
      </c>
      <c r="E6" s="47">
        <v>4</v>
      </c>
      <c r="F6" s="47">
        <v>2</v>
      </c>
      <c r="G6" s="47">
        <v>7</v>
      </c>
      <c r="H6" s="47">
        <v>14</v>
      </c>
      <c r="I6" s="47">
        <v>6</v>
      </c>
      <c r="J6" s="47">
        <v>13</v>
      </c>
      <c r="K6" s="47">
        <v>16</v>
      </c>
      <c r="L6" s="47">
        <v>5</v>
      </c>
      <c r="M6" s="53">
        <v>10</v>
      </c>
      <c r="N6" s="53">
        <v>6</v>
      </c>
      <c r="O6" s="53">
        <v>9</v>
      </c>
      <c r="P6" s="53">
        <v>7</v>
      </c>
    </row>
    <row r="7" spans="1:16">
      <c r="A7" s="52" t="s">
        <v>1</v>
      </c>
      <c r="B7" s="46">
        <v>45</v>
      </c>
      <c r="C7" s="47">
        <v>55</v>
      </c>
      <c r="D7" s="47">
        <v>81</v>
      </c>
      <c r="E7" s="47">
        <v>79</v>
      </c>
      <c r="F7" s="47">
        <v>117</v>
      </c>
      <c r="G7" s="47">
        <v>91</v>
      </c>
      <c r="H7" s="47">
        <v>121</v>
      </c>
      <c r="I7" s="47">
        <v>101</v>
      </c>
      <c r="J7" s="47">
        <v>77</v>
      </c>
      <c r="K7" s="47">
        <v>100</v>
      </c>
      <c r="L7" s="47">
        <v>86</v>
      </c>
      <c r="M7" s="53">
        <v>116</v>
      </c>
      <c r="N7" s="53">
        <v>113</v>
      </c>
      <c r="O7" s="53">
        <v>123</v>
      </c>
      <c r="P7" s="53">
        <v>129</v>
      </c>
    </row>
    <row r="8" spans="1:16">
      <c r="A8" s="52" t="s">
        <v>2</v>
      </c>
      <c r="B8" s="46">
        <v>1</v>
      </c>
      <c r="C8" s="47">
        <v>4</v>
      </c>
      <c r="D8" s="47">
        <v>3</v>
      </c>
      <c r="E8" s="47">
        <v>1</v>
      </c>
      <c r="F8" s="47">
        <v>4</v>
      </c>
      <c r="G8" s="47">
        <v>5</v>
      </c>
      <c r="H8" s="47">
        <v>3</v>
      </c>
      <c r="I8" s="47">
        <v>6</v>
      </c>
      <c r="J8" s="47"/>
      <c r="K8" s="47">
        <v>7</v>
      </c>
      <c r="L8" s="47">
        <v>4</v>
      </c>
      <c r="M8" s="53">
        <v>2</v>
      </c>
      <c r="N8" s="53">
        <v>6</v>
      </c>
      <c r="O8" s="53">
        <v>3</v>
      </c>
      <c r="P8" s="53">
        <v>5</v>
      </c>
    </row>
    <row r="9" spans="1:16">
      <c r="A9" s="52" t="s">
        <v>3</v>
      </c>
      <c r="B9" s="46">
        <v>15</v>
      </c>
      <c r="C9" s="47">
        <v>8</v>
      </c>
      <c r="D9" s="47">
        <v>9</v>
      </c>
      <c r="E9" s="47">
        <v>5</v>
      </c>
      <c r="F9" s="47">
        <v>2</v>
      </c>
      <c r="G9" s="47">
        <v>1</v>
      </c>
      <c r="H9" s="47">
        <v>1</v>
      </c>
      <c r="I9" s="47">
        <v>1</v>
      </c>
      <c r="J9" s="47"/>
      <c r="K9" s="47">
        <v>1</v>
      </c>
      <c r="L9" s="47">
        <v>1</v>
      </c>
      <c r="M9" s="53">
        <v>4</v>
      </c>
      <c r="N9" s="53">
        <v>1</v>
      </c>
      <c r="O9" s="53">
        <v>3</v>
      </c>
      <c r="P9" s="53">
        <v>4</v>
      </c>
    </row>
    <row r="10" spans="1:16">
      <c r="A10" s="52" t="s">
        <v>4</v>
      </c>
      <c r="B10" s="46">
        <v>135</v>
      </c>
      <c r="C10" s="47">
        <v>78</v>
      </c>
      <c r="D10" s="47">
        <v>116</v>
      </c>
      <c r="E10" s="47">
        <v>91</v>
      </c>
      <c r="F10" s="47">
        <v>135</v>
      </c>
      <c r="G10" s="47">
        <v>126</v>
      </c>
      <c r="H10" s="47">
        <v>122</v>
      </c>
      <c r="I10" s="47">
        <v>91</v>
      </c>
      <c r="J10" s="47">
        <v>122</v>
      </c>
      <c r="K10" s="47">
        <v>93</v>
      </c>
      <c r="L10" s="47">
        <v>95</v>
      </c>
      <c r="M10" s="53">
        <v>139</v>
      </c>
      <c r="N10" s="95">
        <v>138</v>
      </c>
      <c r="O10" s="95">
        <v>130</v>
      </c>
      <c r="P10" s="95">
        <v>146</v>
      </c>
    </row>
    <row r="11" spans="1:16">
      <c r="A11" s="52" t="s">
        <v>5</v>
      </c>
      <c r="B11" s="46">
        <v>23</v>
      </c>
      <c r="C11" s="47">
        <v>24</v>
      </c>
      <c r="D11" s="47">
        <v>23</v>
      </c>
      <c r="E11" s="47">
        <v>33</v>
      </c>
      <c r="F11" s="47">
        <v>27</v>
      </c>
      <c r="G11" s="47">
        <v>31</v>
      </c>
      <c r="H11" s="47">
        <v>29</v>
      </c>
      <c r="I11" s="47">
        <v>31</v>
      </c>
      <c r="J11" s="47">
        <v>36</v>
      </c>
      <c r="K11" s="47">
        <v>28</v>
      </c>
      <c r="L11" s="47">
        <v>29</v>
      </c>
      <c r="M11" s="53">
        <v>35</v>
      </c>
      <c r="N11" s="53">
        <v>26</v>
      </c>
      <c r="O11" s="53">
        <v>44</v>
      </c>
      <c r="P11" s="53">
        <v>52</v>
      </c>
    </row>
    <row r="12" spans="1:16">
      <c r="A12" s="52" t="s">
        <v>6</v>
      </c>
      <c r="B12" s="46">
        <v>22</v>
      </c>
      <c r="C12" s="47">
        <v>31</v>
      </c>
      <c r="D12" s="47">
        <v>23</v>
      </c>
      <c r="E12" s="47">
        <v>16</v>
      </c>
      <c r="F12" s="47">
        <v>20</v>
      </c>
      <c r="G12" s="47">
        <v>20</v>
      </c>
      <c r="H12" s="47">
        <v>33</v>
      </c>
      <c r="I12" s="47">
        <v>31</v>
      </c>
      <c r="J12" s="47">
        <v>25</v>
      </c>
      <c r="K12" s="47">
        <v>19</v>
      </c>
      <c r="L12" s="47">
        <v>30</v>
      </c>
      <c r="M12" s="53">
        <v>30</v>
      </c>
      <c r="N12" s="53">
        <v>40</v>
      </c>
      <c r="O12" s="53">
        <v>29</v>
      </c>
      <c r="P12" s="53">
        <v>24</v>
      </c>
    </row>
    <row r="13" spans="1:16">
      <c r="A13" s="96" t="s">
        <v>7</v>
      </c>
      <c r="B13" s="46"/>
      <c r="C13" s="47"/>
      <c r="D13" s="47">
        <v>1</v>
      </c>
      <c r="E13" s="47">
        <v>1</v>
      </c>
      <c r="F13" s="47">
        <v>1</v>
      </c>
      <c r="G13" s="47"/>
      <c r="H13" s="47">
        <v>1</v>
      </c>
      <c r="I13" s="47">
        <v>2</v>
      </c>
      <c r="J13" s="47">
        <v>1</v>
      </c>
      <c r="K13" s="47">
        <v>1</v>
      </c>
      <c r="L13" s="47"/>
      <c r="M13" s="53">
        <v>7</v>
      </c>
      <c r="N13" s="53">
        <v>7</v>
      </c>
      <c r="O13" s="53">
        <v>1</v>
      </c>
      <c r="P13" s="53">
        <v>4</v>
      </c>
    </row>
    <row r="14" spans="1:16">
      <c r="A14" s="52" t="s">
        <v>8</v>
      </c>
      <c r="B14" s="46">
        <v>63</v>
      </c>
      <c r="C14" s="47">
        <v>83</v>
      </c>
      <c r="D14" s="47">
        <v>46</v>
      </c>
      <c r="E14" s="47">
        <v>30</v>
      </c>
      <c r="F14" s="47">
        <v>20</v>
      </c>
      <c r="G14" s="47">
        <v>5</v>
      </c>
      <c r="H14" s="47">
        <v>32</v>
      </c>
      <c r="I14" s="47">
        <v>29</v>
      </c>
      <c r="J14" s="47">
        <v>20</v>
      </c>
      <c r="K14" s="47">
        <v>17</v>
      </c>
      <c r="L14" s="47">
        <v>22</v>
      </c>
      <c r="M14" s="53">
        <v>16</v>
      </c>
      <c r="N14" s="53">
        <v>16</v>
      </c>
      <c r="O14" s="53">
        <v>16</v>
      </c>
      <c r="P14" s="53">
        <v>16</v>
      </c>
    </row>
    <row r="15" spans="1:16">
      <c r="A15" s="52" t="s">
        <v>9</v>
      </c>
      <c r="B15" s="46">
        <v>62</v>
      </c>
      <c r="C15" s="47">
        <v>75</v>
      </c>
      <c r="D15" s="47">
        <v>71</v>
      </c>
      <c r="E15" s="47">
        <v>89</v>
      </c>
      <c r="F15" s="47">
        <v>86</v>
      </c>
      <c r="G15" s="47">
        <v>60</v>
      </c>
      <c r="H15" s="47">
        <v>90</v>
      </c>
      <c r="I15" s="47">
        <v>75</v>
      </c>
      <c r="J15" s="47">
        <v>74</v>
      </c>
      <c r="K15" s="47">
        <v>72</v>
      </c>
      <c r="L15" s="47">
        <v>80</v>
      </c>
      <c r="M15" s="53">
        <v>78</v>
      </c>
      <c r="N15" s="53">
        <v>78</v>
      </c>
      <c r="O15" s="53">
        <v>78</v>
      </c>
      <c r="P15" s="53">
        <v>78</v>
      </c>
    </row>
    <row r="16" spans="1:16">
      <c r="A16" s="52" t="s">
        <v>10</v>
      </c>
      <c r="B16" s="46">
        <v>2</v>
      </c>
      <c r="C16" s="47">
        <v>3</v>
      </c>
      <c r="D16" s="47">
        <v>4</v>
      </c>
      <c r="E16" s="47">
        <v>1</v>
      </c>
      <c r="F16" s="47">
        <v>3</v>
      </c>
      <c r="G16" s="47">
        <v>2</v>
      </c>
      <c r="H16" s="47">
        <v>1</v>
      </c>
      <c r="I16" s="47">
        <v>3</v>
      </c>
      <c r="J16" s="47">
        <v>3</v>
      </c>
      <c r="K16" s="47">
        <v>2</v>
      </c>
      <c r="L16" s="47">
        <v>4</v>
      </c>
      <c r="M16" s="53">
        <v>3</v>
      </c>
      <c r="N16" s="53">
        <v>3</v>
      </c>
      <c r="O16" s="53">
        <v>3</v>
      </c>
      <c r="P16" s="53">
        <v>3</v>
      </c>
    </row>
    <row r="17" spans="1:16">
      <c r="A17" s="52" t="s">
        <v>11</v>
      </c>
      <c r="B17" s="46">
        <v>25</v>
      </c>
      <c r="C17" s="47">
        <v>24</v>
      </c>
      <c r="D17" s="47">
        <v>26</v>
      </c>
      <c r="E17" s="47">
        <v>26</v>
      </c>
      <c r="F17" s="47">
        <v>20</v>
      </c>
      <c r="G17" s="47">
        <v>34</v>
      </c>
      <c r="H17" s="47">
        <v>37</v>
      </c>
      <c r="I17" s="47">
        <v>29</v>
      </c>
      <c r="J17" s="47">
        <v>27</v>
      </c>
      <c r="K17" s="47">
        <v>23</v>
      </c>
      <c r="L17" s="47">
        <v>24</v>
      </c>
      <c r="M17" s="53">
        <v>19</v>
      </c>
      <c r="N17" s="53">
        <v>19</v>
      </c>
      <c r="O17" s="53">
        <v>19</v>
      </c>
      <c r="P17" s="53">
        <v>19</v>
      </c>
    </row>
    <row r="18" spans="1:16">
      <c r="A18" s="52" t="s">
        <v>12</v>
      </c>
      <c r="B18" s="46">
        <v>94</v>
      </c>
      <c r="C18" s="47">
        <v>109</v>
      </c>
      <c r="D18" s="47">
        <v>111</v>
      </c>
      <c r="E18" s="47">
        <v>120</v>
      </c>
      <c r="F18" s="47">
        <v>163</v>
      </c>
      <c r="G18" s="47">
        <v>138</v>
      </c>
      <c r="H18" s="47">
        <v>139</v>
      </c>
      <c r="I18" s="47">
        <v>128</v>
      </c>
      <c r="J18" s="47">
        <v>96</v>
      </c>
      <c r="K18" s="47">
        <v>139</v>
      </c>
      <c r="L18" s="47">
        <v>120</v>
      </c>
      <c r="M18" s="53">
        <v>121</v>
      </c>
      <c r="N18" s="53">
        <v>121</v>
      </c>
      <c r="O18" s="53">
        <v>121</v>
      </c>
      <c r="P18" s="53">
        <v>121</v>
      </c>
    </row>
    <row r="19" spans="1:16">
      <c r="A19" s="52" t="s">
        <v>13</v>
      </c>
      <c r="B19" s="46">
        <v>1</v>
      </c>
      <c r="C19" s="47">
        <v>2</v>
      </c>
      <c r="D19" s="47">
        <v>1</v>
      </c>
      <c r="E19" s="47"/>
      <c r="F19" s="47">
        <v>1</v>
      </c>
      <c r="G19" s="47">
        <v>2</v>
      </c>
      <c r="H19" s="47"/>
      <c r="I19" s="47">
        <v>1</v>
      </c>
      <c r="J19" s="47"/>
      <c r="K19" s="47"/>
      <c r="L19" s="47">
        <v>1</v>
      </c>
      <c r="M19" s="53">
        <v>1</v>
      </c>
      <c r="N19" s="53">
        <v>1</v>
      </c>
      <c r="O19" s="53">
        <v>1</v>
      </c>
      <c r="P19" s="53">
        <v>1</v>
      </c>
    </row>
    <row r="20" spans="1:16">
      <c r="A20" s="52" t="s">
        <v>14</v>
      </c>
      <c r="B20" s="46">
        <v>98</v>
      </c>
      <c r="C20" s="47">
        <v>91</v>
      </c>
      <c r="D20" s="47">
        <v>106</v>
      </c>
      <c r="E20" s="47">
        <v>134</v>
      </c>
      <c r="F20" s="47">
        <v>142</v>
      </c>
      <c r="G20" s="47">
        <v>122</v>
      </c>
      <c r="H20" s="47">
        <v>150</v>
      </c>
      <c r="I20" s="47">
        <v>147</v>
      </c>
      <c r="J20" s="47">
        <v>117</v>
      </c>
      <c r="K20" s="47">
        <v>143</v>
      </c>
      <c r="L20" s="47">
        <v>164</v>
      </c>
      <c r="M20" s="53">
        <v>153</v>
      </c>
      <c r="N20" s="53">
        <v>153</v>
      </c>
      <c r="O20" s="53">
        <v>153</v>
      </c>
      <c r="P20" s="53">
        <v>153</v>
      </c>
    </row>
    <row r="21" spans="1:16">
      <c r="A21" s="52" t="s">
        <v>15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>
        <v>1</v>
      </c>
      <c r="M21" s="53"/>
      <c r="N21" s="53"/>
      <c r="O21" s="53"/>
      <c r="P21" s="53"/>
    </row>
    <row r="22" spans="1:16">
      <c r="A22" s="52" t="s">
        <v>16</v>
      </c>
      <c r="B22" s="46">
        <v>521</v>
      </c>
      <c r="C22" s="47">
        <v>567</v>
      </c>
      <c r="D22" s="47">
        <v>564</v>
      </c>
      <c r="E22" s="47">
        <v>524</v>
      </c>
      <c r="F22" s="47">
        <v>465</v>
      </c>
      <c r="G22" s="47">
        <v>448</v>
      </c>
      <c r="H22" s="47">
        <v>539</v>
      </c>
      <c r="I22" s="47">
        <v>563</v>
      </c>
      <c r="J22" s="47">
        <v>533</v>
      </c>
      <c r="K22" s="47">
        <v>544</v>
      </c>
      <c r="L22" s="47">
        <v>543</v>
      </c>
      <c r="M22" s="53">
        <v>586</v>
      </c>
      <c r="N22" s="53">
        <v>586</v>
      </c>
      <c r="O22" s="53">
        <v>586</v>
      </c>
      <c r="P22" s="53">
        <v>586</v>
      </c>
    </row>
    <row r="23" spans="1:16" ht="18.75" customHeight="1">
      <c r="A23" s="54" t="s">
        <v>17</v>
      </c>
      <c r="B23" s="55">
        <v>1110</v>
      </c>
      <c r="C23" s="56">
        <v>1155</v>
      </c>
      <c r="D23" s="56">
        <v>1189</v>
      </c>
      <c r="E23" s="56">
        <v>1154</v>
      </c>
      <c r="F23" s="56">
        <v>1208</v>
      </c>
      <c r="G23" s="56">
        <v>1092</v>
      </c>
      <c r="H23" s="56">
        <v>1312</v>
      </c>
      <c r="I23" s="56">
        <v>1244</v>
      </c>
      <c r="J23" s="56">
        <v>1144</v>
      </c>
      <c r="K23" s="56">
        <v>1205</v>
      </c>
      <c r="L23" s="56">
        <v>1209</v>
      </c>
      <c r="M23" s="57">
        <v>1320</v>
      </c>
      <c r="N23" s="57">
        <v>1320</v>
      </c>
      <c r="O23" s="57">
        <v>1320</v>
      </c>
      <c r="P23" s="57">
        <v>1320</v>
      </c>
    </row>
    <row r="26" spans="1:16" ht="18.75">
      <c r="A26" s="12" t="s">
        <v>86</v>
      </c>
    </row>
    <row r="27" spans="1:16" s="34" customFormat="1" ht="11.25">
      <c r="A27" s="33"/>
    </row>
    <row r="28" spans="1:16" ht="18" customHeight="1">
      <c r="A28" s="41" t="s">
        <v>19</v>
      </c>
      <c r="B28" s="42"/>
      <c r="C28" s="43"/>
      <c r="D28" s="43"/>
      <c r="E28" s="43"/>
      <c r="F28" s="43"/>
      <c r="G28" s="43" t="s">
        <v>51</v>
      </c>
      <c r="H28" s="43"/>
      <c r="I28" s="43"/>
      <c r="J28" s="43"/>
      <c r="K28" s="43"/>
      <c r="L28" s="43"/>
      <c r="M28" s="43"/>
      <c r="N28" s="43"/>
      <c r="O28" s="43"/>
      <c r="P28" s="43"/>
    </row>
    <row r="29" spans="1:16">
      <c r="A29" s="44"/>
      <c r="B29" s="45" t="s">
        <v>38</v>
      </c>
      <c r="C29" s="45" t="s">
        <v>39</v>
      </c>
      <c r="D29" s="45" t="s">
        <v>40</v>
      </c>
      <c r="E29" s="45" t="s">
        <v>41</v>
      </c>
      <c r="F29" s="45" t="s">
        <v>42</v>
      </c>
      <c r="G29" s="45" t="s">
        <v>43</v>
      </c>
      <c r="H29" s="45" t="s">
        <v>44</v>
      </c>
      <c r="I29" s="45" t="s">
        <v>45</v>
      </c>
      <c r="J29" s="45" t="s">
        <v>46</v>
      </c>
      <c r="K29" s="45" t="s">
        <v>47</v>
      </c>
      <c r="L29" s="45" t="s">
        <v>48</v>
      </c>
      <c r="M29" s="45" t="s">
        <v>49</v>
      </c>
      <c r="N29" s="45" t="s">
        <v>82</v>
      </c>
      <c r="O29" s="45" t="s">
        <v>83</v>
      </c>
      <c r="P29" s="45" t="s">
        <v>84</v>
      </c>
    </row>
    <row r="30" spans="1:16">
      <c r="A30" s="25" t="s">
        <v>4</v>
      </c>
      <c r="B30" s="30">
        <f>B6/$B$49*100000</f>
        <v>1.8778872516494109</v>
      </c>
      <c r="C30" s="30">
        <f>C6/$C$49*100000</f>
        <v>0.62090204649314529</v>
      </c>
      <c r="D30" s="30">
        <f>D6/$D$49*100000</f>
        <v>2.4702489393368614</v>
      </c>
      <c r="E30" s="30">
        <f>E6/$E$49*100000</f>
        <v>2.4554941682013505</v>
      </c>
      <c r="F30" s="30">
        <f>F6/$F$49*100000</f>
        <v>1.221098133551503</v>
      </c>
      <c r="G30" s="30">
        <f>G6/$G$49*100000</f>
        <v>4.3320316609628247</v>
      </c>
      <c r="H30" s="30">
        <f>H6/$H$49*100000</f>
        <v>8.613105455171862</v>
      </c>
      <c r="I30" s="30">
        <f>I6/$I$49*100000</f>
        <v>3.6745342527834595</v>
      </c>
      <c r="J30" s="30">
        <f>J6/$J$49*100000</f>
        <v>7.9500006115385089</v>
      </c>
      <c r="K30" s="30">
        <f>K6/$K$49*100000</f>
        <v>9.755919099040872</v>
      </c>
      <c r="L30" s="30">
        <f>L6/$L$49*100000</f>
        <v>3.0363204654072011</v>
      </c>
      <c r="M30" s="30">
        <f>M6/$M$49*100000</f>
        <v>6.0604224114420768</v>
      </c>
      <c r="N30" s="30">
        <f t="shared" ref="N30:P30" si="0">N6/$M$49*100000</f>
        <v>3.6362534468652465</v>
      </c>
      <c r="O30" s="30">
        <f t="shared" si="0"/>
        <v>5.4543801702978696</v>
      </c>
      <c r="P30" s="30">
        <f t="shared" si="0"/>
        <v>4.2422956880094542</v>
      </c>
    </row>
    <row r="31" spans="1:16">
      <c r="A31" s="28" t="s">
        <v>14</v>
      </c>
      <c r="B31" s="30">
        <f t="shared" ref="B31:B47" si="1">B7/$B$49*100000</f>
        <v>28.168308774741163</v>
      </c>
      <c r="C31" s="30">
        <f t="shared" ref="C31:C47" si="2">C7/$C$49*100000</f>
        <v>34.149612557122992</v>
      </c>
      <c r="D31" s="30">
        <f t="shared" ref="D31:D47" si="3">D7/$D$49*100000</f>
        <v>50.022541021571442</v>
      </c>
      <c r="E31" s="30">
        <f t="shared" ref="E31:E47" si="4">E7/$E$49*100000</f>
        <v>48.496009821976671</v>
      </c>
      <c r="F31" s="30">
        <f t="shared" ref="F31:F47" si="5">F7/$F$49*100000</f>
        <v>71.434240812762923</v>
      </c>
      <c r="G31" s="30">
        <f t="shared" ref="G31:G47" si="6">G7/$G$49*100000</f>
        <v>56.316411592516722</v>
      </c>
      <c r="H31" s="30">
        <f t="shared" ref="H31:H47" si="7">H7/$H$49*100000</f>
        <v>74.441840005413951</v>
      </c>
      <c r="I31" s="30">
        <f t="shared" ref="I31:I47" si="8">I7/$I$49*100000</f>
        <v>61.854659921854903</v>
      </c>
      <c r="J31" s="30">
        <f t="shared" ref="J31:J47" si="9">J7/$J$49*100000</f>
        <v>47.088465160651168</v>
      </c>
      <c r="K31" s="30">
        <f t="shared" ref="K31:K47" si="10">K7/$K$49*100000</f>
        <v>60.974494369005441</v>
      </c>
      <c r="L31" s="30">
        <f t="shared" ref="L31:L47" si="11">L7/$L$49*100000</f>
        <v>52.224712005003859</v>
      </c>
      <c r="M31" s="30">
        <f t="shared" ref="M31:P47" si="12">M7/$M$49*100000</f>
        <v>70.300899972728104</v>
      </c>
      <c r="N31" s="30">
        <f t="shared" si="12"/>
        <v>68.482773249295477</v>
      </c>
      <c r="O31" s="30">
        <f t="shared" si="12"/>
        <v>74.543195660737553</v>
      </c>
      <c r="P31" s="30">
        <f t="shared" si="12"/>
        <v>78.179449107602792</v>
      </c>
    </row>
    <row r="32" spans="1:16">
      <c r="A32" s="6" t="s">
        <v>12</v>
      </c>
      <c r="B32" s="30">
        <f t="shared" si="1"/>
        <v>0.62596241721647028</v>
      </c>
      <c r="C32" s="30">
        <f t="shared" si="2"/>
        <v>2.4836081859725812</v>
      </c>
      <c r="D32" s="30">
        <f t="shared" si="3"/>
        <v>1.8526867045026463</v>
      </c>
      <c r="E32" s="30">
        <f t="shared" si="4"/>
        <v>0.61387354205033762</v>
      </c>
      <c r="F32" s="30">
        <f t="shared" si="5"/>
        <v>2.442196267103006</v>
      </c>
      <c r="G32" s="30">
        <f t="shared" si="6"/>
        <v>3.0943083292591607</v>
      </c>
      <c r="H32" s="30">
        <f t="shared" si="7"/>
        <v>1.8456654546796847</v>
      </c>
      <c r="I32" s="30">
        <f t="shared" si="8"/>
        <v>3.6745342527834595</v>
      </c>
      <c r="J32" s="30">
        <f t="shared" si="9"/>
        <v>0</v>
      </c>
      <c r="K32" s="30">
        <f t="shared" si="10"/>
        <v>4.2682146058303818</v>
      </c>
      <c r="L32" s="30">
        <f t="shared" si="11"/>
        <v>2.429056372325761</v>
      </c>
      <c r="M32" s="30">
        <f t="shared" si="12"/>
        <v>1.2120844822884154</v>
      </c>
      <c r="N32" s="30">
        <f t="shared" si="12"/>
        <v>3.6362534468652465</v>
      </c>
      <c r="O32" s="30">
        <f t="shared" si="12"/>
        <v>1.8181267234326233</v>
      </c>
      <c r="P32" s="30">
        <f t="shared" si="12"/>
        <v>3.0302112057210384</v>
      </c>
    </row>
    <row r="33" spans="1:16">
      <c r="A33" s="6" t="s">
        <v>1</v>
      </c>
      <c r="B33" s="30">
        <f t="shared" si="1"/>
        <v>9.3894362582470556</v>
      </c>
      <c r="C33" s="30">
        <f t="shared" si="2"/>
        <v>4.9672163719451623</v>
      </c>
      <c r="D33" s="30">
        <f t="shared" si="3"/>
        <v>5.5580601135079393</v>
      </c>
      <c r="E33" s="30">
        <f t="shared" si="4"/>
        <v>3.0693677102516883</v>
      </c>
      <c r="F33" s="30">
        <f t="shared" si="5"/>
        <v>1.221098133551503</v>
      </c>
      <c r="G33" s="30">
        <f t="shared" si="6"/>
        <v>0.61886166585183211</v>
      </c>
      <c r="H33" s="30">
        <f t="shared" si="7"/>
        <v>0.61522181822656163</v>
      </c>
      <c r="I33" s="30">
        <f t="shared" si="8"/>
        <v>0.61242237546390987</v>
      </c>
      <c r="J33" s="30">
        <f t="shared" si="9"/>
        <v>0</v>
      </c>
      <c r="K33" s="30">
        <f t="shared" si="10"/>
        <v>0.6097449436900545</v>
      </c>
      <c r="L33" s="30">
        <f t="shared" si="11"/>
        <v>0.60726409308144025</v>
      </c>
      <c r="M33" s="30">
        <f t="shared" si="12"/>
        <v>2.4241689645768307</v>
      </c>
      <c r="N33" s="30">
        <f t="shared" si="12"/>
        <v>0.60604224114420768</v>
      </c>
      <c r="O33" s="30">
        <f t="shared" si="12"/>
        <v>1.8181267234326233</v>
      </c>
      <c r="P33" s="30">
        <f t="shared" si="12"/>
        <v>2.4241689645768307</v>
      </c>
    </row>
    <row r="34" spans="1:16">
      <c r="A34" s="6" t="s">
        <v>9</v>
      </c>
      <c r="B34" s="30">
        <f t="shared" si="1"/>
        <v>84.50492632422349</v>
      </c>
      <c r="C34" s="30">
        <f t="shared" si="2"/>
        <v>48.430359626465325</v>
      </c>
      <c r="D34" s="30">
        <f t="shared" si="3"/>
        <v>71.637219240768985</v>
      </c>
      <c r="E34" s="30">
        <f t="shared" si="4"/>
        <v>55.862492326580721</v>
      </c>
      <c r="F34" s="30">
        <f t="shared" si="5"/>
        <v>82.424124014726445</v>
      </c>
      <c r="G34" s="30">
        <f t="shared" si="6"/>
        <v>77.976569897330847</v>
      </c>
      <c r="H34" s="30">
        <f t="shared" si="7"/>
        <v>75.05706182364051</v>
      </c>
      <c r="I34" s="30">
        <f t="shared" si="8"/>
        <v>55.730436167215807</v>
      </c>
      <c r="J34" s="30">
        <f t="shared" si="9"/>
        <v>74.607698046746009</v>
      </c>
      <c r="K34" s="30">
        <f t="shared" si="10"/>
        <v>56.706279763175061</v>
      </c>
      <c r="L34" s="30">
        <f t="shared" si="11"/>
        <v>57.69008884273682</v>
      </c>
      <c r="M34" s="30">
        <f t="shared" si="12"/>
        <v>84.239871519044883</v>
      </c>
      <c r="N34" s="30">
        <f t="shared" si="12"/>
        <v>83.633829277900674</v>
      </c>
      <c r="O34" s="30">
        <f t="shared" si="12"/>
        <v>78.785491348747001</v>
      </c>
      <c r="P34" s="30">
        <f t="shared" si="12"/>
        <v>88.482167207054331</v>
      </c>
    </row>
    <row r="35" spans="1:16">
      <c r="A35" s="6" t="s">
        <v>5</v>
      </c>
      <c r="B35" s="30">
        <f t="shared" si="1"/>
        <v>14.397135595978819</v>
      </c>
      <c r="C35" s="30">
        <f t="shared" si="2"/>
        <v>14.901649115835488</v>
      </c>
      <c r="D35" s="30">
        <f t="shared" si="3"/>
        <v>14.203931401186955</v>
      </c>
      <c r="E35" s="30">
        <f t="shared" si="4"/>
        <v>20.257826887661142</v>
      </c>
      <c r="F35" s="30">
        <f t="shared" si="5"/>
        <v>16.48482480294529</v>
      </c>
      <c r="G35" s="30">
        <f t="shared" si="6"/>
        <v>19.184711641406796</v>
      </c>
      <c r="H35" s="30">
        <f t="shared" si="7"/>
        <v>17.841432728570286</v>
      </c>
      <c r="I35" s="30">
        <f t="shared" si="8"/>
        <v>18.985093639381208</v>
      </c>
      <c r="J35" s="30">
        <f t="shared" si="9"/>
        <v>22.015386308875868</v>
      </c>
      <c r="K35" s="30">
        <f t="shared" si="10"/>
        <v>17.072858423321527</v>
      </c>
      <c r="L35" s="30">
        <f t="shared" si="11"/>
        <v>17.610658699361764</v>
      </c>
      <c r="M35" s="30">
        <f t="shared" si="12"/>
        <v>21.211478440047273</v>
      </c>
      <c r="N35" s="30">
        <f t="shared" si="12"/>
        <v>15.757098269749401</v>
      </c>
      <c r="O35" s="30">
        <f t="shared" si="12"/>
        <v>26.665858610345143</v>
      </c>
      <c r="P35" s="30">
        <f t="shared" si="12"/>
        <v>31.514196539498801</v>
      </c>
    </row>
    <row r="36" spans="1:16">
      <c r="A36" s="6" t="s">
        <v>6</v>
      </c>
      <c r="B36" s="30">
        <f t="shared" si="1"/>
        <v>13.771173178762346</v>
      </c>
      <c r="C36" s="30">
        <f t="shared" si="2"/>
        <v>19.247963441287503</v>
      </c>
      <c r="D36" s="30">
        <f t="shared" si="3"/>
        <v>14.203931401186955</v>
      </c>
      <c r="E36" s="30">
        <f t="shared" si="4"/>
        <v>9.8219766728054019</v>
      </c>
      <c r="F36" s="30">
        <f t="shared" si="5"/>
        <v>12.210981335515029</v>
      </c>
      <c r="G36" s="30">
        <f t="shared" si="6"/>
        <v>12.377233317036643</v>
      </c>
      <c r="H36" s="30">
        <f t="shared" si="7"/>
        <v>20.302320001476531</v>
      </c>
      <c r="I36" s="30">
        <f t="shared" si="8"/>
        <v>18.985093639381208</v>
      </c>
      <c r="J36" s="30">
        <f t="shared" si="9"/>
        <v>15.288462714497131</v>
      </c>
      <c r="K36" s="30">
        <f t="shared" si="10"/>
        <v>11.585153930111035</v>
      </c>
      <c r="L36" s="30">
        <f t="shared" si="11"/>
        <v>18.217922792443204</v>
      </c>
      <c r="M36" s="30">
        <f t="shared" si="12"/>
        <v>18.181267234326235</v>
      </c>
      <c r="N36" s="30">
        <f t="shared" si="12"/>
        <v>24.241689645768307</v>
      </c>
      <c r="O36" s="30">
        <f t="shared" si="12"/>
        <v>17.575224993182026</v>
      </c>
      <c r="P36" s="30">
        <f t="shared" si="12"/>
        <v>14.545013787460986</v>
      </c>
    </row>
    <row r="37" spans="1:16">
      <c r="A37" s="6" t="s">
        <v>11</v>
      </c>
      <c r="B37" s="30">
        <f t="shared" si="1"/>
        <v>0</v>
      </c>
      <c r="C37" s="30">
        <f t="shared" si="2"/>
        <v>0</v>
      </c>
      <c r="D37" s="30">
        <f t="shared" si="3"/>
        <v>0.61756223483421535</v>
      </c>
      <c r="E37" s="30">
        <f t="shared" si="4"/>
        <v>0.61387354205033762</v>
      </c>
      <c r="F37" s="30">
        <f t="shared" si="5"/>
        <v>0.61054906677575149</v>
      </c>
      <c r="G37" s="30">
        <f t="shared" si="6"/>
        <v>0</v>
      </c>
      <c r="H37" s="30">
        <f t="shared" si="7"/>
        <v>0.61522181822656163</v>
      </c>
      <c r="I37" s="30">
        <f t="shared" si="8"/>
        <v>1.2248447509278197</v>
      </c>
      <c r="J37" s="30">
        <f t="shared" si="9"/>
        <v>0.61153850857988523</v>
      </c>
      <c r="K37" s="30">
        <f t="shared" si="10"/>
        <v>0.6097449436900545</v>
      </c>
      <c r="L37" s="30">
        <f t="shared" si="11"/>
        <v>0</v>
      </c>
      <c r="M37" s="30">
        <f t="shared" si="12"/>
        <v>4.2422956880094542</v>
      </c>
      <c r="N37" s="30">
        <f t="shared" si="12"/>
        <v>4.2422956880094542</v>
      </c>
      <c r="O37" s="30">
        <f t="shared" si="12"/>
        <v>0.60604224114420768</v>
      </c>
      <c r="P37" s="30">
        <f t="shared" si="12"/>
        <v>2.4241689645768307</v>
      </c>
    </row>
    <row r="38" spans="1:16">
      <c r="A38" s="6" t="s">
        <v>8</v>
      </c>
      <c r="B38" s="30">
        <f t="shared" si="1"/>
        <v>39.435632284637634</v>
      </c>
      <c r="C38" s="30">
        <f t="shared" si="2"/>
        <v>51.534869858931053</v>
      </c>
      <c r="D38" s="30">
        <f t="shared" si="3"/>
        <v>28.407862802373909</v>
      </c>
      <c r="E38" s="30">
        <f t="shared" si="4"/>
        <v>18.41620626151013</v>
      </c>
      <c r="F38" s="30">
        <f t="shared" si="5"/>
        <v>12.210981335515029</v>
      </c>
      <c r="G38" s="30">
        <f t="shared" si="6"/>
        <v>3.0943083292591607</v>
      </c>
      <c r="H38" s="30">
        <f t="shared" si="7"/>
        <v>19.687098183249972</v>
      </c>
      <c r="I38" s="30">
        <f t="shared" si="8"/>
        <v>17.76024888845339</v>
      </c>
      <c r="J38" s="30">
        <f t="shared" si="9"/>
        <v>12.230770171597706</v>
      </c>
      <c r="K38" s="30">
        <f t="shared" si="10"/>
        <v>10.365664042730925</v>
      </c>
      <c r="L38" s="30">
        <f t="shared" si="11"/>
        <v>13.359810047791683</v>
      </c>
      <c r="M38" s="30">
        <f t="shared" si="12"/>
        <v>9.6966758583073229</v>
      </c>
      <c r="N38" s="30">
        <f t="shared" si="12"/>
        <v>9.6966758583073229</v>
      </c>
      <c r="O38" s="30">
        <f t="shared" si="12"/>
        <v>9.6966758583073229</v>
      </c>
      <c r="P38" s="30">
        <f t="shared" si="12"/>
        <v>9.6966758583073229</v>
      </c>
    </row>
    <row r="39" spans="1:16">
      <c r="A39" s="6" t="s">
        <v>0</v>
      </c>
      <c r="B39" s="30">
        <f t="shared" si="1"/>
        <v>38.809669867421157</v>
      </c>
      <c r="C39" s="30">
        <f t="shared" si="2"/>
        <v>46.567653486985897</v>
      </c>
      <c r="D39" s="30">
        <f t="shared" si="3"/>
        <v>43.846918673229297</v>
      </c>
      <c r="E39" s="30">
        <f t="shared" si="4"/>
        <v>54.634745242480051</v>
      </c>
      <c r="F39" s="30">
        <f t="shared" si="5"/>
        <v>52.507219742714625</v>
      </c>
      <c r="G39" s="30">
        <f t="shared" si="6"/>
        <v>37.13169995110993</v>
      </c>
      <c r="H39" s="30">
        <f t="shared" si="7"/>
        <v>55.369963640390544</v>
      </c>
      <c r="I39" s="30">
        <f t="shared" si="8"/>
        <v>45.931678159793243</v>
      </c>
      <c r="J39" s="30">
        <f t="shared" si="9"/>
        <v>45.253849634911511</v>
      </c>
      <c r="K39" s="30">
        <f t="shared" si="10"/>
        <v>43.901635945683921</v>
      </c>
      <c r="L39" s="30">
        <f t="shared" si="11"/>
        <v>48.581127446515218</v>
      </c>
      <c r="M39" s="30">
        <f t="shared" si="12"/>
        <v>47.271294809248204</v>
      </c>
      <c r="N39" s="30">
        <f t="shared" si="12"/>
        <v>47.271294809248204</v>
      </c>
      <c r="O39" s="30">
        <f t="shared" si="12"/>
        <v>47.271294809248204</v>
      </c>
      <c r="P39" s="30">
        <f t="shared" si="12"/>
        <v>47.271294809248204</v>
      </c>
    </row>
    <row r="40" spans="1:16">
      <c r="A40" s="6" t="s">
        <v>7</v>
      </c>
      <c r="B40" s="30">
        <f t="shared" si="1"/>
        <v>1.2519248344329406</v>
      </c>
      <c r="C40" s="30">
        <f t="shared" si="2"/>
        <v>1.862706139479436</v>
      </c>
      <c r="D40" s="30">
        <f t="shared" si="3"/>
        <v>2.4702489393368614</v>
      </c>
      <c r="E40" s="30">
        <f t="shared" si="4"/>
        <v>0.61387354205033762</v>
      </c>
      <c r="F40" s="30">
        <f t="shared" si="5"/>
        <v>1.8316472003272541</v>
      </c>
      <c r="G40" s="30">
        <f t="shared" si="6"/>
        <v>1.2377233317036642</v>
      </c>
      <c r="H40" s="30">
        <f t="shared" si="7"/>
        <v>0.61522181822656163</v>
      </c>
      <c r="I40" s="30">
        <f t="shared" si="8"/>
        <v>1.8372671263917297</v>
      </c>
      <c r="J40" s="30">
        <f t="shared" si="9"/>
        <v>1.8346155257396559</v>
      </c>
      <c r="K40" s="30">
        <f t="shared" si="10"/>
        <v>1.219489887380109</v>
      </c>
      <c r="L40" s="30">
        <f t="shared" si="11"/>
        <v>2.429056372325761</v>
      </c>
      <c r="M40" s="30">
        <f t="shared" si="12"/>
        <v>1.8181267234326233</v>
      </c>
      <c r="N40" s="30">
        <f t="shared" si="12"/>
        <v>1.8181267234326233</v>
      </c>
      <c r="O40" s="30">
        <f t="shared" si="12"/>
        <v>1.8181267234326233</v>
      </c>
      <c r="P40" s="30">
        <f t="shared" si="12"/>
        <v>1.8181267234326233</v>
      </c>
    </row>
    <row r="41" spans="1:16">
      <c r="A41" s="6" t="s">
        <v>10</v>
      </c>
      <c r="B41" s="30">
        <f t="shared" si="1"/>
        <v>15.649060430411758</v>
      </c>
      <c r="C41" s="30">
        <f t="shared" si="2"/>
        <v>14.901649115835488</v>
      </c>
      <c r="D41" s="30">
        <f t="shared" si="3"/>
        <v>16.056618105689601</v>
      </c>
      <c r="E41" s="30">
        <f t="shared" si="4"/>
        <v>15.96071209330878</v>
      </c>
      <c r="F41" s="30">
        <f t="shared" si="5"/>
        <v>12.210981335515029</v>
      </c>
      <c r="G41" s="30">
        <f t="shared" si="6"/>
        <v>21.041296638962294</v>
      </c>
      <c r="H41" s="30">
        <f t="shared" si="7"/>
        <v>22.763207274382779</v>
      </c>
      <c r="I41" s="30">
        <f t="shared" si="8"/>
        <v>17.76024888845339</v>
      </c>
      <c r="J41" s="30">
        <f t="shared" si="9"/>
        <v>16.511539731656903</v>
      </c>
      <c r="K41" s="30">
        <f t="shared" si="10"/>
        <v>14.024133704871252</v>
      </c>
      <c r="L41" s="30">
        <f t="shared" si="11"/>
        <v>14.574338233954565</v>
      </c>
      <c r="M41" s="30">
        <f t="shared" si="12"/>
        <v>11.514802581739948</v>
      </c>
      <c r="N41" s="30">
        <f t="shared" si="12"/>
        <v>11.514802581739948</v>
      </c>
      <c r="O41" s="30">
        <f t="shared" si="12"/>
        <v>11.514802581739948</v>
      </c>
      <c r="P41" s="30">
        <f t="shared" si="12"/>
        <v>11.514802581739948</v>
      </c>
    </row>
    <row r="42" spans="1:16">
      <c r="A42" s="6" t="s">
        <v>2</v>
      </c>
      <c r="B42" s="30">
        <f t="shared" si="1"/>
        <v>58.840467218348209</v>
      </c>
      <c r="C42" s="30">
        <f t="shared" si="2"/>
        <v>67.678323067752828</v>
      </c>
      <c r="D42" s="30">
        <f t="shared" si="3"/>
        <v>68.54940806659792</v>
      </c>
      <c r="E42" s="30">
        <f t="shared" si="4"/>
        <v>73.664825046040519</v>
      </c>
      <c r="F42" s="30">
        <f t="shared" si="5"/>
        <v>99.519497884447489</v>
      </c>
      <c r="G42" s="30">
        <f t="shared" si="6"/>
        <v>85.402909887552838</v>
      </c>
      <c r="H42" s="30">
        <f t="shared" si="7"/>
        <v>85.515832733492061</v>
      </c>
      <c r="I42" s="30">
        <f t="shared" si="8"/>
        <v>78.390064059380464</v>
      </c>
      <c r="J42" s="30">
        <f t="shared" si="9"/>
        <v>58.707696823668989</v>
      </c>
      <c r="K42" s="30">
        <f t="shared" si="10"/>
        <v>84.754547172917569</v>
      </c>
      <c r="L42" s="30">
        <f t="shared" si="11"/>
        <v>72.871691169772816</v>
      </c>
      <c r="M42" s="30">
        <f t="shared" si="12"/>
        <v>73.331111178449135</v>
      </c>
      <c r="N42" s="30">
        <f t="shared" si="12"/>
        <v>73.331111178449135</v>
      </c>
      <c r="O42" s="30">
        <f t="shared" si="12"/>
        <v>73.331111178449135</v>
      </c>
      <c r="P42" s="30">
        <f t="shared" si="12"/>
        <v>73.331111178449135</v>
      </c>
    </row>
    <row r="43" spans="1:16">
      <c r="A43" s="6" t="s">
        <v>3</v>
      </c>
      <c r="B43" s="30">
        <f t="shared" si="1"/>
        <v>0.62596241721647028</v>
      </c>
      <c r="C43" s="30">
        <f t="shared" si="2"/>
        <v>1.2418040929862906</v>
      </c>
      <c r="D43" s="30">
        <f t="shared" si="3"/>
        <v>0.61756223483421535</v>
      </c>
      <c r="E43" s="30">
        <f t="shared" si="4"/>
        <v>0</v>
      </c>
      <c r="F43" s="30">
        <f t="shared" si="5"/>
        <v>0.61054906677575149</v>
      </c>
      <c r="G43" s="30">
        <f t="shared" si="6"/>
        <v>1.2377233317036642</v>
      </c>
      <c r="H43" s="30">
        <f t="shared" si="7"/>
        <v>0</v>
      </c>
      <c r="I43" s="30">
        <f t="shared" si="8"/>
        <v>0.61242237546390987</v>
      </c>
      <c r="J43" s="30">
        <f t="shared" si="9"/>
        <v>0</v>
      </c>
      <c r="K43" s="30">
        <f t="shared" si="10"/>
        <v>0</v>
      </c>
      <c r="L43" s="30">
        <f t="shared" si="11"/>
        <v>0.60726409308144025</v>
      </c>
      <c r="M43" s="30">
        <f t="shared" si="12"/>
        <v>0.60604224114420768</v>
      </c>
      <c r="N43" s="30">
        <f t="shared" si="12"/>
        <v>0.60604224114420768</v>
      </c>
      <c r="O43" s="30">
        <f t="shared" si="12"/>
        <v>0.60604224114420768</v>
      </c>
      <c r="P43" s="30">
        <f t="shared" si="12"/>
        <v>0.60604224114420768</v>
      </c>
    </row>
    <row r="44" spans="1:16">
      <c r="A44" s="6" t="s">
        <v>13</v>
      </c>
      <c r="B44" s="30">
        <f t="shared" si="1"/>
        <v>61.344316887214099</v>
      </c>
      <c r="C44" s="30">
        <f t="shared" si="2"/>
        <v>56.502086230876223</v>
      </c>
      <c r="D44" s="30">
        <f t="shared" si="3"/>
        <v>65.46159689242684</v>
      </c>
      <c r="E44" s="30">
        <f t="shared" si="4"/>
        <v>82.25905463474524</v>
      </c>
      <c r="F44" s="30">
        <f t="shared" si="5"/>
        <v>86.697967482156699</v>
      </c>
      <c r="G44" s="30">
        <f t="shared" si="6"/>
        <v>75.501123233923522</v>
      </c>
      <c r="H44" s="30">
        <f t="shared" si="7"/>
        <v>92.283272733984234</v>
      </c>
      <c r="I44" s="30">
        <f t="shared" si="8"/>
        <v>90.026089193194764</v>
      </c>
      <c r="J44" s="30">
        <f t="shared" si="9"/>
        <v>71.550005503846577</v>
      </c>
      <c r="K44" s="30">
        <f t="shared" si="10"/>
        <v>87.193526947677782</v>
      </c>
      <c r="L44" s="30">
        <f t="shared" si="11"/>
        <v>99.591311265356197</v>
      </c>
      <c r="M44" s="30">
        <f t="shared" si="12"/>
        <v>92.724462895063795</v>
      </c>
      <c r="N44" s="30">
        <f t="shared" si="12"/>
        <v>92.724462895063795</v>
      </c>
      <c r="O44" s="30">
        <f t="shared" si="12"/>
        <v>92.724462895063795</v>
      </c>
      <c r="P44" s="30">
        <f t="shared" si="12"/>
        <v>92.724462895063795</v>
      </c>
    </row>
    <row r="45" spans="1:16">
      <c r="A45" s="6" t="s">
        <v>15</v>
      </c>
      <c r="B45" s="30">
        <f t="shared" si="1"/>
        <v>0</v>
      </c>
      <c r="C45" s="30">
        <f t="shared" si="2"/>
        <v>0</v>
      </c>
      <c r="D45" s="30">
        <f t="shared" si="3"/>
        <v>0</v>
      </c>
      <c r="E45" s="30">
        <f t="shared" si="4"/>
        <v>0</v>
      </c>
      <c r="F45" s="30">
        <f t="shared" si="5"/>
        <v>0</v>
      </c>
      <c r="G45" s="30">
        <f t="shared" si="6"/>
        <v>0</v>
      </c>
      <c r="H45" s="30">
        <f t="shared" si="7"/>
        <v>0</v>
      </c>
      <c r="I45" s="30">
        <f t="shared" si="8"/>
        <v>0</v>
      </c>
      <c r="J45" s="30">
        <f t="shared" si="9"/>
        <v>0</v>
      </c>
      <c r="K45" s="30">
        <f t="shared" si="10"/>
        <v>0</v>
      </c>
      <c r="L45" s="30">
        <f t="shared" si="11"/>
        <v>0.60726409308144025</v>
      </c>
      <c r="M45" s="30">
        <f t="shared" si="12"/>
        <v>0</v>
      </c>
      <c r="N45" s="30">
        <f t="shared" si="12"/>
        <v>0</v>
      </c>
      <c r="O45" s="30">
        <f t="shared" si="12"/>
        <v>0</v>
      </c>
      <c r="P45" s="30">
        <f t="shared" si="12"/>
        <v>0</v>
      </c>
    </row>
    <row r="46" spans="1:16">
      <c r="A46" s="8" t="s">
        <v>16</v>
      </c>
      <c r="B46" s="30">
        <f t="shared" si="1"/>
        <v>326.12641936978105</v>
      </c>
      <c r="C46" s="30">
        <f t="shared" si="2"/>
        <v>352.05146036161335</v>
      </c>
      <c r="D46" s="30">
        <f t="shared" si="3"/>
        <v>348.30510044649748</v>
      </c>
      <c r="E46" s="30">
        <f t="shared" si="4"/>
        <v>321.66973603437691</v>
      </c>
      <c r="F46" s="30">
        <f t="shared" si="5"/>
        <v>283.90531605072442</v>
      </c>
      <c r="G46" s="30">
        <f t="shared" si="6"/>
        <v>277.25002630162078</v>
      </c>
      <c r="H46" s="30">
        <f t="shared" si="7"/>
        <v>331.60456002411667</v>
      </c>
      <c r="I46" s="30">
        <f t="shared" si="8"/>
        <v>344.79379738618132</v>
      </c>
      <c r="J46" s="30">
        <f t="shared" si="9"/>
        <v>325.95002507307885</v>
      </c>
      <c r="K46" s="30">
        <f t="shared" si="10"/>
        <v>331.70124936738961</v>
      </c>
      <c r="L46" s="30">
        <f t="shared" si="11"/>
        <v>329.74440254322201</v>
      </c>
      <c r="M46" s="30">
        <f t="shared" si="12"/>
        <v>355.14075331050572</v>
      </c>
      <c r="N46" s="30">
        <f t="shared" si="12"/>
        <v>355.14075331050572</v>
      </c>
      <c r="O46" s="30">
        <f t="shared" si="12"/>
        <v>355.14075331050572</v>
      </c>
      <c r="P46" s="30">
        <f t="shared" si="12"/>
        <v>355.14075331050572</v>
      </c>
    </row>
    <row r="47" spans="1:16">
      <c r="A47" s="65" t="s">
        <v>17</v>
      </c>
      <c r="B47" s="73">
        <f t="shared" si="1"/>
        <v>694.8182831102821</v>
      </c>
      <c r="C47" s="73">
        <f t="shared" si="2"/>
        <v>717.1418636995827</v>
      </c>
      <c r="D47" s="73">
        <f t="shared" si="3"/>
        <v>734.28149721788213</v>
      </c>
      <c r="E47" s="73">
        <f t="shared" si="4"/>
        <v>708.41006752608962</v>
      </c>
      <c r="F47" s="73">
        <f t="shared" si="5"/>
        <v>737.54327266510768</v>
      </c>
      <c r="G47" s="73">
        <f t="shared" si="6"/>
        <v>675.7969391102007</v>
      </c>
      <c r="H47" s="73">
        <f t="shared" si="7"/>
        <v>807.17102551324876</v>
      </c>
      <c r="I47" s="73">
        <f t="shared" si="8"/>
        <v>761.853435077104</v>
      </c>
      <c r="J47" s="73">
        <f t="shared" si="9"/>
        <v>699.60005381538872</v>
      </c>
      <c r="K47" s="73">
        <f t="shared" si="10"/>
        <v>734.74265714651563</v>
      </c>
      <c r="L47" s="73">
        <f t="shared" si="11"/>
        <v>734.18228853546123</v>
      </c>
      <c r="M47" s="73">
        <f t="shared" si="12"/>
        <v>799.97575831035431</v>
      </c>
      <c r="N47" s="73">
        <f t="shared" si="12"/>
        <v>799.97575831035431</v>
      </c>
      <c r="O47" s="73">
        <f t="shared" si="12"/>
        <v>799.97575831035431</v>
      </c>
      <c r="P47" s="73">
        <f t="shared" si="12"/>
        <v>799.97575831035431</v>
      </c>
    </row>
    <row r="48" spans="1:16">
      <c r="A48" s="1"/>
    </row>
    <row r="49" spans="1:16">
      <c r="A49" s="23" t="s">
        <v>50</v>
      </c>
      <c r="B49" s="22">
        <v>159754</v>
      </c>
      <c r="C49" s="22">
        <v>161056</v>
      </c>
      <c r="D49" s="22">
        <v>161927</v>
      </c>
      <c r="E49" s="22">
        <v>162900</v>
      </c>
      <c r="F49" s="22">
        <v>163787</v>
      </c>
      <c r="G49" s="22">
        <v>161587</v>
      </c>
      <c r="H49" s="22">
        <v>162543</v>
      </c>
      <c r="I49" s="22">
        <v>163286</v>
      </c>
      <c r="J49" s="22">
        <v>163522</v>
      </c>
      <c r="K49" s="22">
        <v>164003</v>
      </c>
      <c r="L49" s="22">
        <v>164673</v>
      </c>
      <c r="M49" s="64">
        <v>165005</v>
      </c>
      <c r="N49" s="64">
        <v>165006</v>
      </c>
      <c r="O49" s="64">
        <v>165007</v>
      </c>
      <c r="P49" s="64">
        <v>165008</v>
      </c>
    </row>
    <row r="50" spans="1:16">
      <c r="A50" s="1"/>
    </row>
    <row r="51" spans="1:16" s="35" customFormat="1">
      <c r="A51" s="66" t="s">
        <v>53</v>
      </c>
      <c r="B51" s="39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/>
    </row>
    <row r="52" spans="1:16" s="35" customFormat="1">
      <c r="A52" s="67" t="s">
        <v>52</v>
      </c>
      <c r="B52" s="40"/>
      <c r="N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0"/>
  <sheetViews>
    <sheetView showGridLines="0" topLeftCell="B1" workbookViewId="0">
      <selection activeCell="I53" sqref="I53"/>
    </sheetView>
  </sheetViews>
  <sheetFormatPr defaultRowHeight="15"/>
  <cols>
    <col min="1" max="1" width="77" customWidth="1"/>
    <col min="2" max="13" width="8.5703125" customWidth="1"/>
  </cols>
  <sheetData>
    <row r="1" spans="1:13" ht="18.75">
      <c r="A1" s="12" t="s">
        <v>56</v>
      </c>
    </row>
    <row r="2" spans="1:13" s="72" customFormat="1" ht="11.25">
      <c r="A2" s="71"/>
    </row>
    <row r="3" spans="1:13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>
      <c r="A5" s="51" t="s">
        <v>55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>
      <c r="A6" s="70" t="s">
        <v>0</v>
      </c>
      <c r="B6" s="70">
        <v>2</v>
      </c>
      <c r="C6" s="70">
        <v>1</v>
      </c>
      <c r="D6" s="70">
        <v>2</v>
      </c>
      <c r="E6" s="70"/>
      <c r="F6" s="70"/>
      <c r="G6" s="70">
        <v>3</v>
      </c>
      <c r="H6" s="70">
        <v>1</v>
      </c>
      <c r="I6" s="70">
        <v>1</v>
      </c>
      <c r="J6" s="70">
        <v>2</v>
      </c>
      <c r="K6" s="70">
        <v>1</v>
      </c>
      <c r="L6" s="70"/>
      <c r="M6" s="70">
        <v>3</v>
      </c>
    </row>
    <row r="7" spans="1:13">
      <c r="A7" s="70" t="s">
        <v>1</v>
      </c>
      <c r="B7" s="70">
        <v>20</v>
      </c>
      <c r="C7" s="70">
        <v>45</v>
      </c>
      <c r="D7" s="70">
        <v>36</v>
      </c>
      <c r="E7" s="70">
        <v>41</v>
      </c>
      <c r="F7" s="70">
        <v>70</v>
      </c>
      <c r="G7" s="70">
        <v>48</v>
      </c>
      <c r="H7" s="70">
        <v>64</v>
      </c>
      <c r="I7" s="70">
        <v>69</v>
      </c>
      <c r="J7" s="70">
        <v>70</v>
      </c>
      <c r="K7" s="70">
        <v>74</v>
      </c>
      <c r="L7" s="70">
        <v>70</v>
      </c>
      <c r="M7" s="70">
        <v>81</v>
      </c>
    </row>
    <row r="8" spans="1:13">
      <c r="A8" s="70" t="s">
        <v>2</v>
      </c>
      <c r="B8" s="70">
        <v>1</v>
      </c>
      <c r="C8" s="70"/>
      <c r="D8" s="70"/>
      <c r="E8" s="70">
        <v>1</v>
      </c>
      <c r="F8" s="70">
        <v>2</v>
      </c>
      <c r="G8" s="70"/>
      <c r="H8" s="70">
        <v>2</v>
      </c>
      <c r="I8" s="70">
        <v>1</v>
      </c>
      <c r="J8" s="70">
        <v>1</v>
      </c>
      <c r="K8" s="70"/>
      <c r="L8" s="70">
        <v>2</v>
      </c>
      <c r="M8" s="70">
        <v>1</v>
      </c>
    </row>
    <row r="9" spans="1:13">
      <c r="A9" s="70" t="s">
        <v>3</v>
      </c>
      <c r="B9" s="70">
        <v>3</v>
      </c>
      <c r="C9" s="70">
        <v>4</v>
      </c>
      <c r="D9" s="70">
        <v>3</v>
      </c>
      <c r="E9" s="70">
        <v>1</v>
      </c>
      <c r="F9" s="70">
        <v>1</v>
      </c>
      <c r="G9" s="70">
        <v>1</v>
      </c>
      <c r="H9" s="70">
        <v>1</v>
      </c>
      <c r="I9" s="70"/>
      <c r="J9" s="70"/>
      <c r="K9" s="70">
        <v>1</v>
      </c>
      <c r="L9" s="70"/>
      <c r="M9" s="70">
        <v>1</v>
      </c>
    </row>
    <row r="10" spans="1:13">
      <c r="A10" s="70" t="s">
        <v>4</v>
      </c>
      <c r="B10" s="70">
        <v>158</v>
      </c>
      <c r="C10" s="70">
        <v>68</v>
      </c>
      <c r="D10" s="70">
        <v>62</v>
      </c>
      <c r="E10" s="70">
        <v>43</v>
      </c>
      <c r="F10" s="70">
        <v>73</v>
      </c>
      <c r="G10" s="70">
        <v>48</v>
      </c>
      <c r="H10" s="70">
        <v>41</v>
      </c>
      <c r="I10" s="70">
        <v>54</v>
      </c>
      <c r="J10" s="70">
        <v>42</v>
      </c>
      <c r="K10" s="70">
        <v>41</v>
      </c>
      <c r="L10" s="70">
        <v>55</v>
      </c>
      <c r="M10" s="70">
        <v>69</v>
      </c>
    </row>
    <row r="11" spans="1:13">
      <c r="A11" s="70" t="s">
        <v>5</v>
      </c>
      <c r="B11" s="70">
        <v>7</v>
      </c>
      <c r="C11" s="70">
        <v>7</v>
      </c>
      <c r="D11" s="70">
        <v>9</v>
      </c>
      <c r="E11" s="70">
        <v>10</v>
      </c>
      <c r="F11" s="70">
        <v>20</v>
      </c>
      <c r="G11" s="70">
        <v>12</v>
      </c>
      <c r="H11" s="70">
        <v>17</v>
      </c>
      <c r="I11" s="70">
        <v>15</v>
      </c>
      <c r="J11" s="70">
        <v>15</v>
      </c>
      <c r="K11" s="70">
        <v>25</v>
      </c>
      <c r="L11" s="70">
        <v>19</v>
      </c>
      <c r="M11" s="70">
        <v>18</v>
      </c>
    </row>
    <row r="12" spans="1:13">
      <c r="A12" s="70" t="s">
        <v>6</v>
      </c>
      <c r="B12" s="70">
        <v>7</v>
      </c>
      <c r="C12" s="70">
        <v>5</v>
      </c>
      <c r="D12" s="70">
        <v>6</v>
      </c>
      <c r="E12" s="70">
        <v>5</v>
      </c>
      <c r="F12" s="70">
        <v>13</v>
      </c>
      <c r="G12" s="70">
        <v>8</v>
      </c>
      <c r="H12" s="70">
        <v>15</v>
      </c>
      <c r="I12" s="70">
        <v>9</v>
      </c>
      <c r="J12" s="70">
        <v>10</v>
      </c>
      <c r="K12" s="70">
        <v>8</v>
      </c>
      <c r="L12" s="70">
        <v>11</v>
      </c>
      <c r="M12" s="70">
        <v>16</v>
      </c>
    </row>
    <row r="13" spans="1:13">
      <c r="A13" s="70" t="s">
        <v>7</v>
      </c>
      <c r="B13" s="70"/>
      <c r="C13" s="70"/>
      <c r="D13" s="70">
        <v>1</v>
      </c>
      <c r="E13" s="70">
        <v>1</v>
      </c>
      <c r="F13" s="70"/>
      <c r="G13" s="70"/>
      <c r="H13" s="70">
        <v>1</v>
      </c>
      <c r="I13" s="70"/>
      <c r="J13" s="70"/>
      <c r="K13" s="70"/>
      <c r="L13" s="70"/>
      <c r="M13" s="70"/>
    </row>
    <row r="14" spans="1:13">
      <c r="A14" s="70" t="s">
        <v>8</v>
      </c>
      <c r="B14" s="70">
        <v>22</v>
      </c>
      <c r="C14" s="70">
        <v>25</v>
      </c>
      <c r="D14" s="70">
        <v>18</v>
      </c>
      <c r="E14" s="70">
        <v>4</v>
      </c>
      <c r="F14" s="70">
        <v>6</v>
      </c>
      <c r="G14" s="70">
        <v>4</v>
      </c>
      <c r="H14" s="70"/>
      <c r="I14" s="70">
        <v>2</v>
      </c>
      <c r="J14" s="70">
        <v>1</v>
      </c>
      <c r="K14" s="70">
        <v>1</v>
      </c>
      <c r="L14" s="70">
        <v>2</v>
      </c>
      <c r="M14" s="70">
        <v>7</v>
      </c>
    </row>
    <row r="15" spans="1:13">
      <c r="A15" s="70" t="s">
        <v>9</v>
      </c>
      <c r="B15" s="70">
        <v>22</v>
      </c>
      <c r="C15" s="70">
        <v>20</v>
      </c>
      <c r="D15" s="70">
        <v>30</v>
      </c>
      <c r="E15" s="70">
        <v>28</v>
      </c>
      <c r="F15" s="70">
        <v>36</v>
      </c>
      <c r="G15" s="70">
        <v>25</v>
      </c>
      <c r="H15" s="70">
        <v>44</v>
      </c>
      <c r="I15" s="70">
        <v>31</v>
      </c>
      <c r="J15" s="70">
        <v>34</v>
      </c>
      <c r="K15" s="70">
        <v>30</v>
      </c>
      <c r="L15" s="70">
        <v>30</v>
      </c>
      <c r="M15" s="70">
        <v>56</v>
      </c>
    </row>
    <row r="16" spans="1:13">
      <c r="A16" s="70" t="s">
        <v>10</v>
      </c>
      <c r="B16" s="70"/>
      <c r="C16" s="70">
        <v>1</v>
      </c>
      <c r="D16" s="70">
        <v>3</v>
      </c>
      <c r="E16" s="70">
        <v>1</v>
      </c>
      <c r="F16" s="70">
        <v>3</v>
      </c>
      <c r="G16" s="70"/>
      <c r="H16" s="70"/>
      <c r="I16" s="70"/>
      <c r="J16" s="70">
        <v>1</v>
      </c>
      <c r="K16" s="70">
        <v>4</v>
      </c>
      <c r="L16" s="70"/>
      <c r="M16" s="70"/>
    </row>
    <row r="17" spans="1:14">
      <c r="A17" s="70" t="s">
        <v>11</v>
      </c>
      <c r="B17" s="70">
        <v>5</v>
      </c>
      <c r="C17" s="70">
        <v>10</v>
      </c>
      <c r="D17" s="70">
        <v>9</v>
      </c>
      <c r="E17" s="70">
        <v>2</v>
      </c>
      <c r="F17" s="70">
        <v>5</v>
      </c>
      <c r="G17" s="70">
        <v>2</v>
      </c>
      <c r="H17" s="70">
        <v>3</v>
      </c>
      <c r="I17" s="70">
        <v>6</v>
      </c>
      <c r="J17" s="70">
        <v>1</v>
      </c>
      <c r="K17" s="70">
        <v>3</v>
      </c>
      <c r="L17" s="70">
        <v>1</v>
      </c>
      <c r="M17" s="70">
        <v>3</v>
      </c>
    </row>
    <row r="18" spans="1:14">
      <c r="A18" s="70" t="s">
        <v>12</v>
      </c>
      <c r="B18" s="70">
        <v>64</v>
      </c>
      <c r="C18" s="70">
        <v>63</v>
      </c>
      <c r="D18" s="70">
        <v>69</v>
      </c>
      <c r="E18" s="70">
        <v>62</v>
      </c>
      <c r="F18" s="70">
        <v>99</v>
      </c>
      <c r="G18" s="70">
        <v>64</v>
      </c>
      <c r="H18" s="70">
        <v>65</v>
      </c>
      <c r="I18" s="70">
        <v>72</v>
      </c>
      <c r="J18" s="70">
        <v>45</v>
      </c>
      <c r="K18" s="70">
        <v>57</v>
      </c>
      <c r="L18" s="70">
        <v>79</v>
      </c>
      <c r="M18" s="70">
        <v>68</v>
      </c>
    </row>
    <row r="19" spans="1:14">
      <c r="A19" s="70" t="s">
        <v>13</v>
      </c>
      <c r="B19" s="70"/>
      <c r="C19" s="70">
        <v>1</v>
      </c>
      <c r="D19" s="70"/>
      <c r="E19" s="70"/>
      <c r="F19" s="70">
        <v>1</v>
      </c>
      <c r="G19" s="70"/>
      <c r="H19" s="70"/>
      <c r="I19" s="70"/>
      <c r="J19" s="70"/>
      <c r="K19" s="70">
        <v>1</v>
      </c>
      <c r="L19" s="70"/>
      <c r="M19" s="70"/>
    </row>
    <row r="20" spans="1:14">
      <c r="A20" s="70" t="s">
        <v>14</v>
      </c>
      <c r="B20" s="70">
        <v>42</v>
      </c>
      <c r="C20" s="70">
        <v>46</v>
      </c>
      <c r="D20" s="70">
        <v>30</v>
      </c>
      <c r="E20" s="70">
        <v>32</v>
      </c>
      <c r="F20" s="70">
        <v>50</v>
      </c>
      <c r="G20" s="70">
        <v>23</v>
      </c>
      <c r="H20" s="70">
        <v>39</v>
      </c>
      <c r="I20" s="70">
        <v>32</v>
      </c>
      <c r="J20" s="70">
        <v>27</v>
      </c>
      <c r="K20" s="70">
        <v>40</v>
      </c>
      <c r="L20" s="70">
        <v>45</v>
      </c>
      <c r="M20" s="70">
        <v>46</v>
      </c>
    </row>
    <row r="21" spans="1:14">
      <c r="A21" s="70" t="s">
        <v>16</v>
      </c>
      <c r="B21" s="70">
        <v>262</v>
      </c>
      <c r="C21" s="70">
        <v>302</v>
      </c>
      <c r="D21" s="70">
        <v>412</v>
      </c>
      <c r="E21" s="70">
        <v>414</v>
      </c>
      <c r="F21" s="70">
        <v>289</v>
      </c>
      <c r="G21" s="70">
        <v>336</v>
      </c>
      <c r="H21" s="70">
        <v>393</v>
      </c>
      <c r="I21" s="70">
        <v>387</v>
      </c>
      <c r="J21" s="70">
        <v>367</v>
      </c>
      <c r="K21" s="70">
        <v>374</v>
      </c>
      <c r="L21" s="70">
        <v>407</v>
      </c>
      <c r="M21" s="70">
        <v>356</v>
      </c>
    </row>
    <row r="22" spans="1:14" ht="18.75" customHeight="1">
      <c r="A22" s="54" t="s">
        <v>17</v>
      </c>
      <c r="B22" s="55">
        <v>615</v>
      </c>
      <c r="C22" s="56">
        <v>598</v>
      </c>
      <c r="D22" s="56">
        <v>690</v>
      </c>
      <c r="E22" s="56">
        <v>645</v>
      </c>
      <c r="F22" s="56">
        <v>668</v>
      </c>
      <c r="G22" s="56">
        <v>574</v>
      </c>
      <c r="H22" s="56">
        <v>686</v>
      </c>
      <c r="I22" s="56">
        <v>679</v>
      </c>
      <c r="J22" s="56">
        <v>616</v>
      </c>
      <c r="K22" s="56">
        <v>660</v>
      </c>
      <c r="L22" s="56">
        <v>721</v>
      </c>
      <c r="M22" s="57">
        <v>725</v>
      </c>
    </row>
    <row r="25" spans="1:14" ht="18.75">
      <c r="A25" s="12" t="s">
        <v>57</v>
      </c>
    </row>
    <row r="26" spans="1:14" s="34" customFormat="1" ht="11.25">
      <c r="A26" s="33"/>
    </row>
    <row r="27" spans="1:14" ht="18" customHeight="1">
      <c r="A27" s="41" t="s">
        <v>19</v>
      </c>
      <c r="B27" s="42"/>
      <c r="C27" s="43"/>
      <c r="D27" s="43"/>
      <c r="E27" s="43"/>
      <c r="F27" s="43"/>
      <c r="G27" s="43" t="s">
        <v>51</v>
      </c>
      <c r="H27" s="43"/>
      <c r="I27" s="43"/>
      <c r="J27" s="43"/>
      <c r="K27" s="43"/>
      <c r="L27" s="43"/>
      <c r="M27" s="43"/>
    </row>
    <row r="28" spans="1:14">
      <c r="A28" s="44"/>
      <c r="B28" s="45" t="s">
        <v>38</v>
      </c>
      <c r="C28" s="45" t="s">
        <v>39</v>
      </c>
      <c r="D28" s="45" t="s">
        <v>40</v>
      </c>
      <c r="E28" s="45" t="s">
        <v>41</v>
      </c>
      <c r="F28" s="45" t="s">
        <v>42</v>
      </c>
      <c r="G28" s="45" t="s">
        <v>43</v>
      </c>
      <c r="H28" s="45" t="s">
        <v>44</v>
      </c>
      <c r="I28" s="45" t="s">
        <v>45</v>
      </c>
      <c r="J28" s="45" t="s">
        <v>46</v>
      </c>
      <c r="K28" s="45" t="s">
        <v>47</v>
      </c>
      <c r="L28" s="45" t="s">
        <v>48</v>
      </c>
      <c r="M28" s="45" t="s">
        <v>49</v>
      </c>
      <c r="N28" s="37"/>
    </row>
    <row r="29" spans="1:14">
      <c r="A29" s="30" t="s">
        <v>0</v>
      </c>
      <c r="B29" s="30">
        <f>B6/$B$47*100000</f>
        <v>2.5920165889061688</v>
      </c>
      <c r="C29" s="30">
        <f>C6/$C$47*100000</f>
        <v>1.2910555670316051</v>
      </c>
      <c r="D29" s="30">
        <f>D6/$D$47*100000</f>
        <v>2.5794802347327015</v>
      </c>
      <c r="E29" s="30">
        <f>E6/$E$47*100000</f>
        <v>0</v>
      </c>
      <c r="F29" s="30">
        <f>F6/$F$47*100000</f>
        <v>0</v>
      </c>
      <c r="G29" s="30">
        <f>G6/$G$47*100000</f>
        <v>4.0091408411177483</v>
      </c>
      <c r="H29" s="30">
        <f>H6/$H$47*100000</f>
        <v>1.3401412508878436</v>
      </c>
      <c r="I29" s="30">
        <f>I6/$I$47*100000</f>
        <v>1.3427144314947097</v>
      </c>
      <c r="J29" s="30">
        <f>J6/$J$47*100000</f>
        <v>2.6992374654160201</v>
      </c>
      <c r="K29" s="30">
        <f>K6/$K$47*100000</f>
        <v>1.3403747687853524</v>
      </c>
      <c r="L29" s="30">
        <f>L6/$L$47*100000</f>
        <v>0</v>
      </c>
      <c r="M29" s="30">
        <f>M6/$M$47*100000</f>
        <v>4.0586062746053004</v>
      </c>
      <c r="N29" s="35"/>
    </row>
    <row r="30" spans="1:14">
      <c r="A30" s="30" t="s">
        <v>1</v>
      </c>
      <c r="B30" s="30">
        <f t="shared" ref="B30:B45" si="0">B7/$B$47*100000</f>
        <v>25.920165889061689</v>
      </c>
      <c r="C30" s="30">
        <f t="shared" ref="C30:C45" si="1">C7/$C$47*100000</f>
        <v>58.09750051642223</v>
      </c>
      <c r="D30" s="30">
        <f t="shared" ref="D30:D45" si="2">D7/$D$47*100000</f>
        <v>46.430644225188622</v>
      </c>
      <c r="E30" s="30">
        <f t="shared" ref="E30:E45" si="3">E7/$E$47*100000</f>
        <v>52.934645079660186</v>
      </c>
      <c r="F30" s="30">
        <f t="shared" ref="F30:F45" si="4">F7/$F$47*100000</f>
        <v>88.763774235680501</v>
      </c>
      <c r="G30" s="30">
        <f t="shared" ref="G30:G45" si="5">G7/$G$47*100000</f>
        <v>64.146253457883972</v>
      </c>
      <c r="H30" s="30">
        <f t="shared" ref="H30:H45" si="6">H7/$H$47*100000</f>
        <v>85.769040056821993</v>
      </c>
      <c r="I30" s="30">
        <f t="shared" ref="I30:I45" si="7">I7/$I$47*100000</f>
        <v>92.647295773134971</v>
      </c>
      <c r="J30" s="30">
        <f t="shared" ref="J30:J45" si="8">J7/$J$47*100000</f>
        <v>94.473311289560698</v>
      </c>
      <c r="K30" s="30">
        <f t="shared" ref="K30:K45" si="9">K7/$K$47*100000</f>
        <v>99.187732890116081</v>
      </c>
      <c r="L30" s="30">
        <f t="shared" ref="L30:L45" si="10">L7/$L$47*100000</f>
        <v>94.380325746952863</v>
      </c>
      <c r="M30" s="30">
        <f t="shared" ref="M30:M45" si="11">M7/$M$47*100000</f>
        <v>109.58236941434312</v>
      </c>
    </row>
    <row r="31" spans="1:14">
      <c r="A31" s="30" t="s">
        <v>2</v>
      </c>
      <c r="B31" s="30">
        <f t="shared" si="0"/>
        <v>1.2960082944530844</v>
      </c>
      <c r="C31" s="30">
        <f t="shared" si="1"/>
        <v>0</v>
      </c>
      <c r="D31" s="30">
        <f t="shared" si="2"/>
        <v>0</v>
      </c>
      <c r="E31" s="30">
        <f t="shared" si="3"/>
        <v>1.2910889043819558</v>
      </c>
      <c r="F31" s="30">
        <f t="shared" si="4"/>
        <v>2.5361078353051574</v>
      </c>
      <c r="G31" s="30">
        <f t="shared" si="5"/>
        <v>0</v>
      </c>
      <c r="H31" s="30">
        <f t="shared" si="6"/>
        <v>2.6802825017756873</v>
      </c>
      <c r="I31" s="30">
        <f t="shared" si="7"/>
        <v>1.3427144314947097</v>
      </c>
      <c r="J31" s="30">
        <f t="shared" si="8"/>
        <v>1.34961873270801</v>
      </c>
      <c r="K31" s="30">
        <f t="shared" si="9"/>
        <v>0</v>
      </c>
      <c r="L31" s="30">
        <f t="shared" si="10"/>
        <v>2.6965807356272249</v>
      </c>
      <c r="M31" s="30">
        <f t="shared" si="11"/>
        <v>1.3528687582017669</v>
      </c>
    </row>
    <row r="32" spans="1:14">
      <c r="A32" s="30" t="s">
        <v>3</v>
      </c>
      <c r="B32" s="30">
        <f t="shared" si="0"/>
        <v>3.888024883359253</v>
      </c>
      <c r="C32" s="30">
        <f t="shared" si="1"/>
        <v>5.1642222681264203</v>
      </c>
      <c r="D32" s="30">
        <f t="shared" si="2"/>
        <v>3.869220352099052</v>
      </c>
      <c r="E32" s="30">
        <f t="shared" si="3"/>
        <v>1.2910889043819558</v>
      </c>
      <c r="F32" s="30">
        <f t="shared" si="4"/>
        <v>1.2680539176525787</v>
      </c>
      <c r="G32" s="30">
        <f t="shared" si="5"/>
        <v>1.3363802803725828</v>
      </c>
      <c r="H32" s="30">
        <f t="shared" si="6"/>
        <v>1.3401412508878436</v>
      </c>
      <c r="I32" s="30">
        <f t="shared" si="7"/>
        <v>0</v>
      </c>
      <c r="J32" s="30">
        <f t="shared" si="8"/>
        <v>0</v>
      </c>
      <c r="K32" s="30">
        <f t="shared" si="9"/>
        <v>1.3403747687853524</v>
      </c>
      <c r="L32" s="30">
        <f t="shared" si="10"/>
        <v>0</v>
      </c>
      <c r="M32" s="30">
        <f t="shared" si="11"/>
        <v>1.3528687582017669</v>
      </c>
    </row>
    <row r="33" spans="1:13">
      <c r="A33" s="30" t="s">
        <v>4</v>
      </c>
      <c r="B33" s="30">
        <f t="shared" si="0"/>
        <v>204.76931052358736</v>
      </c>
      <c r="C33" s="30">
        <f t="shared" si="1"/>
        <v>87.791778558149147</v>
      </c>
      <c r="D33" s="30">
        <f t="shared" si="2"/>
        <v>79.963887276713734</v>
      </c>
      <c r="E33" s="30">
        <f t="shared" si="3"/>
        <v>55.516822888424095</v>
      </c>
      <c r="F33" s="30">
        <f t="shared" si="4"/>
        <v>92.56793598863824</v>
      </c>
      <c r="G33" s="30">
        <f t="shared" si="5"/>
        <v>64.146253457883972</v>
      </c>
      <c r="H33" s="30">
        <f t="shared" si="6"/>
        <v>54.945791286401587</v>
      </c>
      <c r="I33" s="30">
        <f t="shared" si="7"/>
        <v>72.506579300714321</v>
      </c>
      <c r="J33" s="30">
        <f t="shared" si="8"/>
        <v>56.683986773736422</v>
      </c>
      <c r="K33" s="30">
        <f t="shared" si="9"/>
        <v>54.95536552019945</v>
      </c>
      <c r="L33" s="30">
        <f t="shared" si="10"/>
        <v>74.155970229748675</v>
      </c>
      <c r="M33" s="30">
        <f t="shared" si="11"/>
        <v>93.347944315921922</v>
      </c>
    </row>
    <row r="34" spans="1:13">
      <c r="A34" s="30" t="s">
        <v>5</v>
      </c>
      <c r="B34" s="30">
        <f t="shared" si="0"/>
        <v>9.0720580611715924</v>
      </c>
      <c r="C34" s="30">
        <f t="shared" si="1"/>
        <v>9.0373889692212348</v>
      </c>
      <c r="D34" s="30">
        <f t="shared" si="2"/>
        <v>11.607661056297156</v>
      </c>
      <c r="E34" s="30">
        <f t="shared" si="3"/>
        <v>12.910889043819557</v>
      </c>
      <c r="F34" s="30">
        <f t="shared" si="4"/>
        <v>25.361078353051575</v>
      </c>
      <c r="G34" s="30">
        <f t="shared" si="5"/>
        <v>16.036563364470993</v>
      </c>
      <c r="H34" s="30">
        <f t="shared" si="6"/>
        <v>22.782401265093341</v>
      </c>
      <c r="I34" s="30">
        <f t="shared" si="7"/>
        <v>20.140716472420646</v>
      </c>
      <c r="J34" s="30">
        <f t="shared" si="8"/>
        <v>20.244280990620151</v>
      </c>
      <c r="K34" s="30">
        <f t="shared" si="9"/>
        <v>33.509369219633804</v>
      </c>
      <c r="L34" s="30">
        <f t="shared" si="10"/>
        <v>25.617516988458636</v>
      </c>
      <c r="M34" s="30">
        <f t="shared" si="11"/>
        <v>24.351637647631801</v>
      </c>
    </row>
    <row r="35" spans="1:13">
      <c r="A35" s="30" t="s">
        <v>6</v>
      </c>
      <c r="B35" s="30">
        <f t="shared" si="0"/>
        <v>9.0720580611715924</v>
      </c>
      <c r="C35" s="30">
        <f t="shared" si="1"/>
        <v>6.4552778351580251</v>
      </c>
      <c r="D35" s="30">
        <f t="shared" si="2"/>
        <v>7.738440704198104</v>
      </c>
      <c r="E35" s="30">
        <f t="shared" si="3"/>
        <v>6.4554445219097785</v>
      </c>
      <c r="F35" s="30">
        <f t="shared" si="4"/>
        <v>16.484700929483523</v>
      </c>
      <c r="G35" s="30">
        <f t="shared" si="5"/>
        <v>10.691042242980663</v>
      </c>
      <c r="H35" s="30">
        <f t="shared" si="6"/>
        <v>20.102118763317652</v>
      </c>
      <c r="I35" s="30">
        <f t="shared" si="7"/>
        <v>12.084429883452387</v>
      </c>
      <c r="J35" s="30">
        <f t="shared" si="8"/>
        <v>13.496187327080101</v>
      </c>
      <c r="K35" s="30">
        <f t="shared" si="9"/>
        <v>10.72299815028282</v>
      </c>
      <c r="L35" s="30">
        <f t="shared" si="10"/>
        <v>14.831194045949736</v>
      </c>
      <c r="M35" s="30">
        <f t="shared" si="11"/>
        <v>21.64590013122827</v>
      </c>
    </row>
    <row r="36" spans="1:13">
      <c r="A36" s="30" t="s">
        <v>7</v>
      </c>
      <c r="B36" s="30">
        <f t="shared" si="0"/>
        <v>0</v>
      </c>
      <c r="C36" s="30">
        <f t="shared" si="1"/>
        <v>0</v>
      </c>
      <c r="D36" s="30">
        <f t="shared" si="2"/>
        <v>1.2897401173663507</v>
      </c>
      <c r="E36" s="30">
        <f t="shared" si="3"/>
        <v>1.2910889043819558</v>
      </c>
      <c r="F36" s="30">
        <f t="shared" si="4"/>
        <v>0</v>
      </c>
      <c r="G36" s="30">
        <f t="shared" si="5"/>
        <v>0</v>
      </c>
      <c r="H36" s="30">
        <f t="shared" si="6"/>
        <v>1.3401412508878436</v>
      </c>
      <c r="I36" s="30">
        <f t="shared" si="7"/>
        <v>0</v>
      </c>
      <c r="J36" s="30">
        <f t="shared" si="8"/>
        <v>0</v>
      </c>
      <c r="K36" s="30">
        <f t="shared" si="9"/>
        <v>0</v>
      </c>
      <c r="L36" s="30">
        <f t="shared" si="10"/>
        <v>0</v>
      </c>
      <c r="M36" s="30">
        <f t="shared" si="11"/>
        <v>0</v>
      </c>
    </row>
    <row r="37" spans="1:13">
      <c r="A37" s="30" t="s">
        <v>8</v>
      </c>
      <c r="B37" s="30">
        <f t="shared" si="0"/>
        <v>28.512182477967858</v>
      </c>
      <c r="C37" s="30">
        <f t="shared" si="1"/>
        <v>32.276389175790122</v>
      </c>
      <c r="D37" s="30">
        <f t="shared" si="2"/>
        <v>23.215322112594311</v>
      </c>
      <c r="E37" s="30">
        <f t="shared" si="3"/>
        <v>5.1643556175278231</v>
      </c>
      <c r="F37" s="30">
        <f t="shared" si="4"/>
        <v>7.6083235059154717</v>
      </c>
      <c r="G37" s="30">
        <f t="shared" si="5"/>
        <v>5.3455211214903313</v>
      </c>
      <c r="H37" s="30">
        <f t="shared" si="6"/>
        <v>0</v>
      </c>
      <c r="I37" s="30">
        <f t="shared" si="7"/>
        <v>2.6854288629894194</v>
      </c>
      <c r="J37" s="30">
        <f t="shared" si="8"/>
        <v>1.34961873270801</v>
      </c>
      <c r="K37" s="30">
        <f t="shared" si="9"/>
        <v>1.3403747687853524</v>
      </c>
      <c r="L37" s="30">
        <f t="shared" si="10"/>
        <v>2.6965807356272249</v>
      </c>
      <c r="M37" s="30">
        <f t="shared" si="11"/>
        <v>9.470081307412368</v>
      </c>
    </row>
    <row r="38" spans="1:13">
      <c r="A38" s="30" t="s">
        <v>9</v>
      </c>
      <c r="B38" s="30">
        <f t="shared" si="0"/>
        <v>28.512182477967858</v>
      </c>
      <c r="C38" s="30">
        <f t="shared" si="1"/>
        <v>25.8211113406321</v>
      </c>
      <c r="D38" s="30">
        <f t="shared" si="2"/>
        <v>38.692203520990518</v>
      </c>
      <c r="E38" s="30">
        <f t="shared" si="3"/>
        <v>36.15048932269476</v>
      </c>
      <c r="F38" s="30">
        <f t="shared" si="4"/>
        <v>45.64994103549283</v>
      </c>
      <c r="G38" s="30">
        <f t="shared" si="5"/>
        <v>33.409507009314574</v>
      </c>
      <c r="H38" s="30">
        <f t="shared" si="6"/>
        <v>58.966215039065112</v>
      </c>
      <c r="I38" s="30">
        <f t="shared" si="7"/>
        <v>41.624147376335998</v>
      </c>
      <c r="J38" s="30">
        <f t="shared" si="8"/>
        <v>45.88703691207234</v>
      </c>
      <c r="K38" s="30">
        <f t="shared" si="9"/>
        <v>40.211243063560573</v>
      </c>
      <c r="L38" s="30">
        <f t="shared" si="10"/>
        <v>40.448711034408376</v>
      </c>
      <c r="M38" s="30">
        <f t="shared" si="11"/>
        <v>75.760650459298944</v>
      </c>
    </row>
    <row r="39" spans="1:13">
      <c r="A39" s="30" t="s">
        <v>10</v>
      </c>
      <c r="B39" s="30">
        <f t="shared" si="0"/>
        <v>0</v>
      </c>
      <c r="C39" s="30">
        <f t="shared" si="1"/>
        <v>1.2910555670316051</v>
      </c>
      <c r="D39" s="30">
        <f t="shared" si="2"/>
        <v>3.869220352099052</v>
      </c>
      <c r="E39" s="30">
        <f t="shared" si="3"/>
        <v>1.2910889043819558</v>
      </c>
      <c r="F39" s="30">
        <f t="shared" si="4"/>
        <v>3.8041617529577358</v>
      </c>
      <c r="G39" s="30">
        <f t="shared" si="5"/>
        <v>0</v>
      </c>
      <c r="H39" s="30">
        <f t="shared" si="6"/>
        <v>0</v>
      </c>
      <c r="I39" s="30">
        <f t="shared" si="7"/>
        <v>0</v>
      </c>
      <c r="J39" s="30">
        <f t="shared" si="8"/>
        <v>1.34961873270801</v>
      </c>
      <c r="K39" s="30">
        <f t="shared" si="9"/>
        <v>5.3614990751414098</v>
      </c>
      <c r="L39" s="30">
        <f t="shared" si="10"/>
        <v>0</v>
      </c>
      <c r="M39" s="30">
        <f t="shared" si="11"/>
        <v>0</v>
      </c>
    </row>
    <row r="40" spans="1:13">
      <c r="A40" s="30" t="s">
        <v>11</v>
      </c>
      <c r="B40" s="30">
        <f t="shared" si="0"/>
        <v>6.4800414722654223</v>
      </c>
      <c r="C40" s="30">
        <f t="shared" si="1"/>
        <v>12.91055567031605</v>
      </c>
      <c r="D40" s="30">
        <f t="shared" si="2"/>
        <v>11.607661056297156</v>
      </c>
      <c r="E40" s="30">
        <f t="shared" si="3"/>
        <v>2.5821778087639116</v>
      </c>
      <c r="F40" s="30">
        <f t="shared" si="4"/>
        <v>6.3402695882628937</v>
      </c>
      <c r="G40" s="30">
        <f t="shared" si="5"/>
        <v>2.6727605607451657</v>
      </c>
      <c r="H40" s="30">
        <f t="shared" si="6"/>
        <v>4.0204237526635307</v>
      </c>
      <c r="I40" s="30">
        <f t="shared" si="7"/>
        <v>8.0562865889682573</v>
      </c>
      <c r="J40" s="30">
        <f t="shared" si="8"/>
        <v>1.34961873270801</v>
      </c>
      <c r="K40" s="30">
        <f t="shared" si="9"/>
        <v>4.0211243063560573</v>
      </c>
      <c r="L40" s="30">
        <f t="shared" si="10"/>
        <v>1.3482903678136124</v>
      </c>
      <c r="M40" s="30">
        <f t="shared" si="11"/>
        <v>4.0586062746053004</v>
      </c>
    </row>
    <row r="41" spans="1:13">
      <c r="A41" s="30" t="s">
        <v>12</v>
      </c>
      <c r="B41" s="30">
        <f t="shared" si="0"/>
        <v>82.944530844997402</v>
      </c>
      <c r="C41" s="30">
        <f t="shared" si="1"/>
        <v>81.336500722991119</v>
      </c>
      <c r="D41" s="30">
        <f t="shared" si="2"/>
        <v>88.992068098278196</v>
      </c>
      <c r="E41" s="30">
        <f t="shared" si="3"/>
        <v>80.047512071681254</v>
      </c>
      <c r="F41" s="30">
        <f t="shared" si="4"/>
        <v>125.53733784760527</v>
      </c>
      <c r="G41" s="30">
        <f t="shared" si="5"/>
        <v>85.528337943845301</v>
      </c>
      <c r="H41" s="30">
        <f t="shared" si="6"/>
        <v>87.109181307709832</v>
      </c>
      <c r="I41" s="30">
        <f t="shared" si="7"/>
        <v>96.675439067619095</v>
      </c>
      <c r="J41" s="30">
        <f t="shared" si="8"/>
        <v>60.73284297186045</v>
      </c>
      <c r="K41" s="30">
        <f t="shared" si="9"/>
        <v>76.401361820765089</v>
      </c>
      <c r="L41" s="30">
        <f t="shared" si="10"/>
        <v>106.51493905727537</v>
      </c>
      <c r="M41" s="30">
        <f t="shared" si="11"/>
        <v>91.995075557720156</v>
      </c>
    </row>
    <row r="42" spans="1:13">
      <c r="A42" s="30" t="s">
        <v>13</v>
      </c>
      <c r="B42" s="30">
        <f t="shared" si="0"/>
        <v>0</v>
      </c>
      <c r="C42" s="30">
        <f t="shared" si="1"/>
        <v>1.2910555670316051</v>
      </c>
      <c r="D42" s="30">
        <f t="shared" si="2"/>
        <v>0</v>
      </c>
      <c r="E42" s="30">
        <f t="shared" si="3"/>
        <v>0</v>
      </c>
      <c r="F42" s="30">
        <f t="shared" si="4"/>
        <v>1.2680539176525787</v>
      </c>
      <c r="G42" s="30">
        <f t="shared" si="5"/>
        <v>0</v>
      </c>
      <c r="H42" s="30">
        <f t="shared" si="6"/>
        <v>0</v>
      </c>
      <c r="I42" s="30">
        <f t="shared" si="7"/>
        <v>0</v>
      </c>
      <c r="J42" s="30">
        <f t="shared" si="8"/>
        <v>0</v>
      </c>
      <c r="K42" s="30">
        <f t="shared" si="9"/>
        <v>1.3403747687853524</v>
      </c>
      <c r="L42" s="30">
        <f t="shared" si="10"/>
        <v>0</v>
      </c>
      <c r="M42" s="30">
        <f t="shared" si="11"/>
        <v>0</v>
      </c>
    </row>
    <row r="43" spans="1:13">
      <c r="A43" s="30" t="s">
        <v>14</v>
      </c>
      <c r="B43" s="30">
        <f t="shared" si="0"/>
        <v>54.432348367029554</v>
      </c>
      <c r="C43" s="30">
        <f t="shared" si="1"/>
        <v>59.388556083453835</v>
      </c>
      <c r="D43" s="30">
        <f t="shared" si="2"/>
        <v>38.692203520990518</v>
      </c>
      <c r="E43" s="30">
        <f t="shared" si="3"/>
        <v>41.314844940222585</v>
      </c>
      <c r="F43" s="30">
        <f t="shared" si="4"/>
        <v>63.402695882628933</v>
      </c>
      <c r="G43" s="30">
        <f t="shared" si="5"/>
        <v>30.736746448569406</v>
      </c>
      <c r="H43" s="30">
        <f t="shared" si="6"/>
        <v>52.265508784625901</v>
      </c>
      <c r="I43" s="30">
        <f t="shared" si="7"/>
        <v>42.966861807830711</v>
      </c>
      <c r="J43" s="30">
        <f t="shared" si="8"/>
        <v>36.439705783116267</v>
      </c>
      <c r="K43" s="30">
        <f t="shared" si="9"/>
        <v>53.614990751414098</v>
      </c>
      <c r="L43" s="30">
        <f t="shared" si="10"/>
        <v>60.673066551612557</v>
      </c>
      <c r="M43" s="30">
        <f t="shared" si="11"/>
        <v>62.231962877281276</v>
      </c>
    </row>
    <row r="44" spans="1:13">
      <c r="A44" s="30" t="s">
        <v>16</v>
      </c>
      <c r="B44" s="30">
        <f t="shared" si="0"/>
        <v>339.55417314670814</v>
      </c>
      <c r="C44" s="30">
        <f t="shared" si="1"/>
        <v>389.8987812435447</v>
      </c>
      <c r="D44" s="30">
        <f t="shared" si="2"/>
        <v>531.37292835493656</v>
      </c>
      <c r="E44" s="30">
        <f t="shared" si="3"/>
        <v>534.51080641412966</v>
      </c>
      <c r="F44" s="30">
        <f t="shared" si="4"/>
        <v>366.46758220159523</v>
      </c>
      <c r="G44" s="30">
        <f t="shared" si="5"/>
        <v>449.02377420518786</v>
      </c>
      <c r="H44" s="30">
        <f t="shared" si="6"/>
        <v>526.67551159892253</v>
      </c>
      <c r="I44" s="30">
        <f t="shared" si="7"/>
        <v>519.63048498845262</v>
      </c>
      <c r="J44" s="30">
        <f t="shared" si="8"/>
        <v>495.31007490383968</v>
      </c>
      <c r="K44" s="30">
        <f t="shared" si="9"/>
        <v>501.30016352572181</v>
      </c>
      <c r="L44" s="30">
        <f t="shared" si="10"/>
        <v>548.75417970014018</v>
      </c>
      <c r="M44" s="30">
        <f t="shared" si="11"/>
        <v>481.62127791982903</v>
      </c>
    </row>
    <row r="45" spans="1:13">
      <c r="A45" s="65" t="s">
        <v>17</v>
      </c>
      <c r="B45" s="73">
        <f t="shared" si="0"/>
        <v>797.04510108864702</v>
      </c>
      <c r="C45" s="73">
        <f t="shared" si="1"/>
        <v>772.05122908489977</v>
      </c>
      <c r="D45" s="73">
        <f t="shared" si="2"/>
        <v>889.92068098278196</v>
      </c>
      <c r="E45" s="73">
        <f t="shared" si="3"/>
        <v>832.75234332636137</v>
      </c>
      <c r="F45" s="73">
        <f t="shared" si="4"/>
        <v>847.06001699192245</v>
      </c>
      <c r="G45" s="73">
        <f t="shared" si="5"/>
        <v>767.08228093386253</v>
      </c>
      <c r="H45" s="73">
        <f t="shared" si="6"/>
        <v>919.33689810906071</v>
      </c>
      <c r="I45" s="73">
        <f t="shared" si="7"/>
        <v>911.70309898490791</v>
      </c>
      <c r="J45" s="73">
        <f t="shared" si="8"/>
        <v>831.36513934813411</v>
      </c>
      <c r="K45" s="73">
        <f t="shared" si="9"/>
        <v>884.6473473983325</v>
      </c>
      <c r="L45" s="73">
        <f t="shared" si="10"/>
        <v>972.11735519361457</v>
      </c>
      <c r="M45" s="73">
        <f t="shared" si="11"/>
        <v>980.82984969628092</v>
      </c>
    </row>
    <row r="46" spans="1:13">
      <c r="A46" s="1"/>
    </row>
    <row r="47" spans="1:13">
      <c r="A47" s="69" t="s">
        <v>50</v>
      </c>
      <c r="B47" s="68">
        <v>77160</v>
      </c>
      <c r="C47" s="68">
        <v>77456</v>
      </c>
      <c r="D47" s="68">
        <v>77535</v>
      </c>
      <c r="E47" s="68">
        <v>77454</v>
      </c>
      <c r="F47" s="68">
        <v>78861</v>
      </c>
      <c r="G47" s="68">
        <v>74829</v>
      </c>
      <c r="H47" s="68">
        <v>74619</v>
      </c>
      <c r="I47" s="68">
        <v>74476</v>
      </c>
      <c r="J47" s="68">
        <v>74095</v>
      </c>
      <c r="K47" s="68">
        <v>74606</v>
      </c>
      <c r="L47" s="68">
        <v>74168</v>
      </c>
      <c r="M47" s="68">
        <v>73917</v>
      </c>
    </row>
    <row r="48" spans="1:13">
      <c r="A48" s="1"/>
    </row>
    <row r="49" spans="1:14" s="35" customFormat="1">
      <c r="A49" s="66" t="s">
        <v>53</v>
      </c>
      <c r="B49" s="39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/>
    </row>
    <row r="50" spans="1:14" s="35" customFormat="1">
      <c r="A50" s="67" t="s">
        <v>52</v>
      </c>
      <c r="B50" s="40"/>
      <c r="N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50"/>
  <sheetViews>
    <sheetView showGridLines="0" topLeftCell="B25" workbookViewId="0">
      <selection activeCell="D51" sqref="D51"/>
    </sheetView>
  </sheetViews>
  <sheetFormatPr defaultRowHeight="15"/>
  <cols>
    <col min="1" max="1" width="77" customWidth="1"/>
    <col min="2" max="13" width="8.5703125" customWidth="1"/>
  </cols>
  <sheetData>
    <row r="1" spans="1:13" ht="18.75">
      <c r="A1" s="12" t="s">
        <v>59</v>
      </c>
    </row>
    <row r="2" spans="1:13" s="72" customFormat="1" ht="11.25">
      <c r="A2" s="71"/>
    </row>
    <row r="3" spans="1:13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>
      <c r="A5" s="51" t="s">
        <v>58</v>
      </c>
      <c r="B5" s="58">
        <v>289</v>
      </c>
      <c r="C5" s="59">
        <v>334</v>
      </c>
      <c r="D5" s="59">
        <v>371</v>
      </c>
      <c r="E5" s="59">
        <v>394</v>
      </c>
      <c r="F5" s="59">
        <v>347</v>
      </c>
      <c r="G5" s="59">
        <v>295</v>
      </c>
      <c r="H5" s="59">
        <v>357</v>
      </c>
      <c r="I5" s="59">
        <v>447</v>
      </c>
      <c r="J5" s="59">
        <v>347</v>
      </c>
      <c r="K5" s="59">
        <v>451</v>
      </c>
      <c r="L5" s="59">
        <v>434</v>
      </c>
      <c r="M5" s="60">
        <v>498</v>
      </c>
    </row>
    <row r="6" spans="1:13">
      <c r="A6" s="52" t="s">
        <v>0</v>
      </c>
      <c r="B6" s="46"/>
      <c r="C6" s="47">
        <v>1</v>
      </c>
      <c r="D6" s="47">
        <v>3</v>
      </c>
      <c r="E6" s="47">
        <v>2</v>
      </c>
      <c r="F6" s="47">
        <v>1</v>
      </c>
      <c r="G6" s="47"/>
      <c r="H6" s="47">
        <v>1</v>
      </c>
      <c r="I6" s="47">
        <v>1</v>
      </c>
      <c r="J6" s="47">
        <v>3</v>
      </c>
      <c r="K6" s="47">
        <v>2</v>
      </c>
      <c r="L6" s="47">
        <v>6</v>
      </c>
      <c r="M6" s="53">
        <v>1</v>
      </c>
    </row>
    <row r="7" spans="1:13">
      <c r="A7" s="52" t="s">
        <v>1</v>
      </c>
      <c r="B7" s="46">
        <v>22</v>
      </c>
      <c r="C7" s="47">
        <v>9</v>
      </c>
      <c r="D7" s="47">
        <v>20</v>
      </c>
      <c r="E7" s="47">
        <v>27</v>
      </c>
      <c r="F7" s="47">
        <v>44</v>
      </c>
      <c r="G7" s="47">
        <v>38</v>
      </c>
      <c r="H7" s="47">
        <v>39</v>
      </c>
      <c r="I7" s="47">
        <v>35</v>
      </c>
      <c r="J7" s="47">
        <v>27</v>
      </c>
      <c r="K7" s="47">
        <v>52</v>
      </c>
      <c r="L7" s="47">
        <v>30</v>
      </c>
      <c r="M7" s="53">
        <v>47</v>
      </c>
    </row>
    <row r="8" spans="1:13">
      <c r="A8" s="52" t="s">
        <v>2</v>
      </c>
      <c r="B8" s="46"/>
      <c r="C8" s="47"/>
      <c r="D8" s="47"/>
      <c r="E8" s="47">
        <v>3</v>
      </c>
      <c r="F8" s="47">
        <v>2</v>
      </c>
      <c r="G8" s="47"/>
      <c r="H8" s="47"/>
      <c r="I8" s="47">
        <v>1</v>
      </c>
      <c r="J8" s="47"/>
      <c r="K8" s="47">
        <v>1</v>
      </c>
      <c r="L8" s="47">
        <v>1</v>
      </c>
      <c r="M8" s="53">
        <v>2</v>
      </c>
    </row>
    <row r="9" spans="1:13">
      <c r="A9" s="52" t="s">
        <v>3</v>
      </c>
      <c r="B9" s="46">
        <v>4</v>
      </c>
      <c r="C9" s="47">
        <v>5</v>
      </c>
      <c r="D9" s="47">
        <v>2</v>
      </c>
      <c r="E9" s="47"/>
      <c r="F9" s="47">
        <v>1</v>
      </c>
      <c r="G9" s="47">
        <v>2</v>
      </c>
      <c r="H9" s="47"/>
      <c r="I9" s="47">
        <v>1</v>
      </c>
      <c r="J9" s="47">
        <v>1</v>
      </c>
      <c r="K9" s="47"/>
      <c r="L9" s="47"/>
      <c r="M9" s="53"/>
    </row>
    <row r="10" spans="1:13">
      <c r="A10" s="52" t="s">
        <v>4</v>
      </c>
      <c r="B10" s="46">
        <v>50</v>
      </c>
      <c r="C10" s="47">
        <v>19</v>
      </c>
      <c r="D10" s="47">
        <v>50</v>
      </c>
      <c r="E10" s="47">
        <v>26</v>
      </c>
      <c r="F10" s="47">
        <v>32</v>
      </c>
      <c r="G10" s="47">
        <v>25</v>
      </c>
      <c r="H10" s="47">
        <v>41</v>
      </c>
      <c r="I10" s="47">
        <v>50</v>
      </c>
      <c r="J10" s="47">
        <v>34</v>
      </c>
      <c r="K10" s="47">
        <v>42</v>
      </c>
      <c r="L10" s="47">
        <v>38</v>
      </c>
      <c r="M10" s="53">
        <v>67</v>
      </c>
    </row>
    <row r="11" spans="1:13">
      <c r="A11" s="52" t="s">
        <v>5</v>
      </c>
      <c r="B11" s="46">
        <v>3</v>
      </c>
      <c r="C11" s="47">
        <v>6</v>
      </c>
      <c r="D11" s="47">
        <v>7</v>
      </c>
      <c r="E11" s="47">
        <v>4</v>
      </c>
      <c r="F11" s="47">
        <v>7</v>
      </c>
      <c r="G11" s="47">
        <v>10</v>
      </c>
      <c r="H11" s="47">
        <v>11</v>
      </c>
      <c r="I11" s="47">
        <v>18</v>
      </c>
      <c r="J11" s="47">
        <v>9</v>
      </c>
      <c r="K11" s="47">
        <v>8</v>
      </c>
      <c r="L11" s="47">
        <v>20</v>
      </c>
      <c r="M11" s="53">
        <v>17</v>
      </c>
    </row>
    <row r="12" spans="1:13">
      <c r="A12" s="52" t="s">
        <v>6</v>
      </c>
      <c r="B12" s="46">
        <v>1</v>
      </c>
      <c r="C12" s="47">
        <v>7</v>
      </c>
      <c r="D12" s="47">
        <v>6</v>
      </c>
      <c r="E12" s="47">
        <v>1</v>
      </c>
      <c r="F12" s="47">
        <v>8</v>
      </c>
      <c r="G12" s="47">
        <v>8</v>
      </c>
      <c r="H12" s="47">
        <v>6</v>
      </c>
      <c r="I12" s="47">
        <v>15</v>
      </c>
      <c r="J12" s="47">
        <v>9</v>
      </c>
      <c r="K12" s="47">
        <v>13</v>
      </c>
      <c r="L12" s="47">
        <v>15</v>
      </c>
      <c r="M12" s="53">
        <v>10</v>
      </c>
    </row>
    <row r="13" spans="1:13">
      <c r="A13" s="52" t="s">
        <v>7</v>
      </c>
      <c r="B13" s="46">
        <v>1</v>
      </c>
      <c r="C13" s="47">
        <v>1</v>
      </c>
      <c r="D13" s="47">
        <v>3</v>
      </c>
      <c r="E13" s="47">
        <v>1</v>
      </c>
      <c r="F13" s="47"/>
      <c r="G13" s="47">
        <v>1</v>
      </c>
      <c r="H13" s="47"/>
      <c r="I13" s="47">
        <v>1</v>
      </c>
      <c r="J13" s="47">
        <v>2</v>
      </c>
      <c r="K13" s="47"/>
      <c r="L13" s="47">
        <v>2</v>
      </c>
      <c r="M13" s="53">
        <v>3</v>
      </c>
    </row>
    <row r="14" spans="1:13">
      <c r="A14" s="52" t="s">
        <v>8</v>
      </c>
      <c r="B14" s="46">
        <v>10</v>
      </c>
      <c r="C14" s="47">
        <v>13</v>
      </c>
      <c r="D14" s="47">
        <v>12</v>
      </c>
      <c r="E14" s="47">
        <v>8</v>
      </c>
      <c r="F14" s="47">
        <v>5</v>
      </c>
      <c r="G14" s="47">
        <v>3</v>
      </c>
      <c r="H14" s="47">
        <v>8</v>
      </c>
      <c r="I14" s="47">
        <v>9</v>
      </c>
      <c r="J14" s="47">
        <v>4</v>
      </c>
      <c r="K14" s="47">
        <v>6</v>
      </c>
      <c r="L14" s="47">
        <v>6</v>
      </c>
      <c r="M14" s="53">
        <v>6</v>
      </c>
    </row>
    <row r="15" spans="1:13">
      <c r="A15" s="52" t="s">
        <v>9</v>
      </c>
      <c r="B15" s="46">
        <v>17</v>
      </c>
      <c r="C15" s="47">
        <v>17</v>
      </c>
      <c r="D15" s="47">
        <v>15</v>
      </c>
      <c r="E15" s="47">
        <v>13</v>
      </c>
      <c r="F15" s="47">
        <v>19</v>
      </c>
      <c r="G15" s="47">
        <v>13</v>
      </c>
      <c r="H15" s="47">
        <v>18</v>
      </c>
      <c r="I15" s="47">
        <v>18</v>
      </c>
      <c r="J15" s="47">
        <v>32</v>
      </c>
      <c r="K15" s="47">
        <v>28</v>
      </c>
      <c r="L15" s="47">
        <v>38</v>
      </c>
      <c r="M15" s="53">
        <v>42</v>
      </c>
    </row>
    <row r="16" spans="1:13">
      <c r="A16" s="52" t="s">
        <v>10</v>
      </c>
      <c r="B16" s="46"/>
      <c r="C16" s="47">
        <v>2</v>
      </c>
      <c r="D16" s="47">
        <v>2</v>
      </c>
      <c r="E16" s="47"/>
      <c r="F16" s="47">
        <v>4</v>
      </c>
      <c r="G16" s="47"/>
      <c r="H16" s="47"/>
      <c r="I16" s="47"/>
      <c r="J16" s="47">
        <v>1</v>
      </c>
      <c r="K16" s="47"/>
      <c r="L16" s="47">
        <v>4</v>
      </c>
      <c r="M16" s="53">
        <v>1</v>
      </c>
    </row>
    <row r="17" spans="1:14">
      <c r="A17" s="52" t="s">
        <v>11</v>
      </c>
      <c r="B17" s="46">
        <v>2</v>
      </c>
      <c r="C17" s="47">
        <v>6</v>
      </c>
      <c r="D17" s="47">
        <v>3</v>
      </c>
      <c r="E17" s="47">
        <v>3</v>
      </c>
      <c r="F17" s="47">
        <v>7</v>
      </c>
      <c r="G17" s="47">
        <v>7</v>
      </c>
      <c r="H17" s="47">
        <v>7</v>
      </c>
      <c r="I17" s="47">
        <v>12</v>
      </c>
      <c r="J17" s="47">
        <v>4</v>
      </c>
      <c r="K17" s="47">
        <v>9</v>
      </c>
      <c r="L17" s="47">
        <v>5</v>
      </c>
      <c r="M17" s="53">
        <v>15</v>
      </c>
    </row>
    <row r="18" spans="1:14">
      <c r="A18" s="52" t="s">
        <v>12</v>
      </c>
      <c r="B18" s="46">
        <v>41</v>
      </c>
      <c r="C18" s="47">
        <v>49</v>
      </c>
      <c r="D18" s="47">
        <v>68</v>
      </c>
      <c r="E18" s="47">
        <v>59</v>
      </c>
      <c r="F18" s="47">
        <v>46</v>
      </c>
      <c r="G18" s="47">
        <v>49</v>
      </c>
      <c r="H18" s="47">
        <v>50</v>
      </c>
      <c r="I18" s="47">
        <v>54</v>
      </c>
      <c r="J18" s="47">
        <v>33</v>
      </c>
      <c r="K18" s="47">
        <v>63</v>
      </c>
      <c r="L18" s="47">
        <v>59</v>
      </c>
      <c r="M18" s="53">
        <v>62</v>
      </c>
    </row>
    <row r="19" spans="1:14">
      <c r="A19" s="52" t="s">
        <v>13</v>
      </c>
      <c r="B19" s="46"/>
      <c r="C19" s="47">
        <v>2</v>
      </c>
      <c r="D19" s="47">
        <v>1</v>
      </c>
      <c r="E19" s="47">
        <v>2</v>
      </c>
      <c r="F19" s="47"/>
      <c r="G19" s="47">
        <v>1</v>
      </c>
      <c r="H19" s="47">
        <v>1</v>
      </c>
      <c r="I19" s="47"/>
      <c r="J19" s="47"/>
      <c r="K19" s="47"/>
      <c r="L19" s="47"/>
      <c r="M19" s="53">
        <v>1</v>
      </c>
    </row>
    <row r="20" spans="1:14">
      <c r="A20" s="52" t="s">
        <v>14</v>
      </c>
      <c r="B20" s="46">
        <v>33</v>
      </c>
      <c r="C20" s="47">
        <v>31</v>
      </c>
      <c r="D20" s="47">
        <v>35</v>
      </c>
      <c r="E20" s="47">
        <v>28</v>
      </c>
      <c r="F20" s="47">
        <v>25</v>
      </c>
      <c r="G20" s="47">
        <v>33</v>
      </c>
      <c r="H20" s="47">
        <v>33</v>
      </c>
      <c r="I20" s="47">
        <v>56</v>
      </c>
      <c r="J20" s="47">
        <v>37</v>
      </c>
      <c r="K20" s="47">
        <v>53</v>
      </c>
      <c r="L20" s="47">
        <v>49</v>
      </c>
      <c r="M20" s="53">
        <v>63</v>
      </c>
    </row>
    <row r="21" spans="1:14">
      <c r="A21" s="52" t="s">
        <v>16</v>
      </c>
      <c r="B21" s="46">
        <v>105</v>
      </c>
      <c r="C21" s="47">
        <v>166</v>
      </c>
      <c r="D21" s="47">
        <v>144</v>
      </c>
      <c r="E21" s="47">
        <v>217</v>
      </c>
      <c r="F21" s="47">
        <v>146</v>
      </c>
      <c r="G21" s="47">
        <v>105</v>
      </c>
      <c r="H21" s="47">
        <v>142</v>
      </c>
      <c r="I21" s="47">
        <v>176</v>
      </c>
      <c r="J21" s="47">
        <v>151</v>
      </c>
      <c r="K21" s="47">
        <v>174</v>
      </c>
      <c r="L21" s="47">
        <v>161</v>
      </c>
      <c r="M21" s="53">
        <v>161</v>
      </c>
    </row>
    <row r="22" spans="1:14">
      <c r="A22" s="54" t="s">
        <v>17</v>
      </c>
      <c r="B22" s="55">
        <v>289</v>
      </c>
      <c r="C22" s="56">
        <v>334</v>
      </c>
      <c r="D22" s="56">
        <v>371</v>
      </c>
      <c r="E22" s="56">
        <v>394</v>
      </c>
      <c r="F22" s="56">
        <v>347</v>
      </c>
      <c r="G22" s="56">
        <v>295</v>
      </c>
      <c r="H22" s="56">
        <v>357</v>
      </c>
      <c r="I22" s="56">
        <v>447</v>
      </c>
      <c r="J22" s="56">
        <v>347</v>
      </c>
      <c r="K22" s="56">
        <v>451</v>
      </c>
      <c r="L22" s="56">
        <v>434</v>
      </c>
      <c r="M22" s="57">
        <v>498</v>
      </c>
    </row>
    <row r="23" spans="1:14" ht="18.75" customHeight="1"/>
    <row r="25" spans="1:14" ht="18.75">
      <c r="A25" s="12" t="s">
        <v>60</v>
      </c>
    </row>
    <row r="26" spans="1:14" s="34" customFormat="1" ht="11.25">
      <c r="A26" s="33"/>
    </row>
    <row r="27" spans="1:14">
      <c r="A27" s="41" t="s">
        <v>19</v>
      </c>
      <c r="B27" s="42"/>
      <c r="C27" s="43"/>
      <c r="D27" s="43"/>
      <c r="E27" s="43"/>
      <c r="F27" s="43"/>
      <c r="G27" s="43" t="s">
        <v>51</v>
      </c>
      <c r="H27" s="43"/>
      <c r="I27" s="43"/>
      <c r="J27" s="43"/>
      <c r="K27" s="43"/>
      <c r="L27" s="43"/>
      <c r="M27" s="43"/>
    </row>
    <row r="28" spans="1:14" ht="18" customHeight="1">
      <c r="A28" s="44"/>
      <c r="B28" s="45" t="s">
        <v>38</v>
      </c>
      <c r="C28" s="45" t="s">
        <v>39</v>
      </c>
      <c r="D28" s="45" t="s">
        <v>40</v>
      </c>
      <c r="E28" s="45" t="s">
        <v>41</v>
      </c>
      <c r="F28" s="45" t="s">
        <v>42</v>
      </c>
      <c r="G28" s="45" t="s">
        <v>43</v>
      </c>
      <c r="H28" s="45" t="s">
        <v>44</v>
      </c>
      <c r="I28" s="45" t="s">
        <v>45</v>
      </c>
      <c r="J28" s="45" t="s">
        <v>46</v>
      </c>
      <c r="K28" s="45" t="s">
        <v>47</v>
      </c>
      <c r="L28" s="45" t="s">
        <v>48</v>
      </c>
      <c r="M28" s="45" t="s">
        <v>49</v>
      </c>
      <c r="N28" s="37"/>
    </row>
    <row r="29" spans="1:14">
      <c r="A29" s="25" t="s">
        <v>0</v>
      </c>
      <c r="B29" s="30">
        <f>B6/$B$47*100000</f>
        <v>0</v>
      </c>
      <c r="C29" s="30">
        <f>C6/$C$47*100000</f>
        <v>1.6089845698379752</v>
      </c>
      <c r="D29" s="30">
        <f>D6/$D$47*100000</f>
        <v>4.794017066700758</v>
      </c>
      <c r="E29" s="30">
        <f>E6/$E$47*100000</f>
        <v>3.1586594649230868</v>
      </c>
      <c r="F29" s="30">
        <f>F6/$F$47*100000</f>
        <v>1.564626914712187</v>
      </c>
      <c r="G29" s="30">
        <f>G6/$G$47*100000</f>
        <v>0</v>
      </c>
      <c r="H29" s="30">
        <f>H6/$H$47*100000</f>
        <v>1.5667350807651934</v>
      </c>
      <c r="I29" s="30">
        <f>I6/$I$47*100000</f>
        <v>1.5556212373411322</v>
      </c>
      <c r="J29" s="30">
        <f>J6/$J$47*100000</f>
        <v>4.6572280178837557</v>
      </c>
      <c r="K29" s="30">
        <f>K6/$K$47*100000</f>
        <v>3.0747471020508561</v>
      </c>
      <c r="L29" s="30">
        <f>L6/$L$47*100000</f>
        <v>9.1455049843002154</v>
      </c>
      <c r="M29" s="30">
        <f>M6/$M$47*100000</f>
        <v>1.5156797065644088</v>
      </c>
      <c r="N29" s="35"/>
    </row>
    <row r="30" spans="1:14">
      <c r="A30" s="28" t="s">
        <v>1</v>
      </c>
      <c r="B30" s="30">
        <f t="shared" ref="B30:B45" si="0">B7/$B$47*100000</f>
        <v>35.350451521676248</v>
      </c>
      <c r="C30" s="30">
        <f t="shared" ref="C30:C45" si="1">C7/$C$47*100000</f>
        <v>14.480861128541777</v>
      </c>
      <c r="D30" s="30">
        <f t="shared" ref="D30:D45" si="2">D7/$D$47*100000</f>
        <v>31.960113778005049</v>
      </c>
      <c r="E30" s="30">
        <f t="shared" ref="E30:E45" si="3">E7/$E$47*100000</f>
        <v>42.64190277646167</v>
      </c>
      <c r="F30" s="30">
        <f t="shared" ref="F30:F45" si="4">F7/$F$47*100000</f>
        <v>68.843584247336224</v>
      </c>
      <c r="G30" s="30">
        <f t="shared" ref="G30:G45" si="5">G7/$G$47*100000</f>
        <v>60.168471720818296</v>
      </c>
      <c r="H30" s="30">
        <f t="shared" ref="H30:H45" si="6">H7/$H$47*100000</f>
        <v>61.10266814984255</v>
      </c>
      <c r="I30" s="30">
        <f t="shared" ref="I30:I45" si="7">I7/$I$47*100000</f>
        <v>54.446743306939631</v>
      </c>
      <c r="J30" s="30">
        <f t="shared" ref="J30:J45" si="8">J7/$J$47*100000</f>
        <v>41.915052160953806</v>
      </c>
      <c r="K30" s="30">
        <f t="shared" ref="K30:K45" si="9">K7/$K$47*100000</f>
        <v>79.943424653322268</v>
      </c>
      <c r="L30" s="30">
        <f t="shared" ref="L30:L45" si="10">L7/$L$47*100000</f>
        <v>45.727524921501079</v>
      </c>
      <c r="M30" s="30">
        <f t="shared" ref="M30:M45" si="11">M7/$M$47*100000</f>
        <v>71.236946208527215</v>
      </c>
    </row>
    <row r="31" spans="1:14">
      <c r="A31" s="6" t="s">
        <v>2</v>
      </c>
      <c r="B31" s="30">
        <f t="shared" si="0"/>
        <v>0</v>
      </c>
      <c r="C31" s="30">
        <f t="shared" si="1"/>
        <v>0</v>
      </c>
      <c r="D31" s="30">
        <f t="shared" si="2"/>
        <v>0</v>
      </c>
      <c r="E31" s="30">
        <f t="shared" si="3"/>
        <v>4.7379891973846302</v>
      </c>
      <c r="F31" s="30">
        <f t="shared" si="4"/>
        <v>3.1292538294243739</v>
      </c>
      <c r="G31" s="30">
        <f t="shared" si="5"/>
        <v>0</v>
      </c>
      <c r="H31" s="30">
        <f t="shared" si="6"/>
        <v>0</v>
      </c>
      <c r="I31" s="30">
        <f t="shared" si="7"/>
        <v>1.5556212373411322</v>
      </c>
      <c r="J31" s="30">
        <f t="shared" si="8"/>
        <v>0</v>
      </c>
      <c r="K31" s="30">
        <f t="shared" si="9"/>
        <v>1.5373735510254281</v>
      </c>
      <c r="L31" s="30">
        <f t="shared" si="10"/>
        <v>1.5242508307167026</v>
      </c>
      <c r="M31" s="30">
        <f t="shared" si="11"/>
        <v>3.0313594131288175</v>
      </c>
    </row>
    <row r="32" spans="1:14">
      <c r="A32" s="6" t="s">
        <v>3</v>
      </c>
      <c r="B32" s="30">
        <f t="shared" si="0"/>
        <v>6.4273548221229548</v>
      </c>
      <c r="C32" s="30">
        <f t="shared" si="1"/>
        <v>8.0449228491898754</v>
      </c>
      <c r="D32" s="30">
        <f t="shared" si="2"/>
        <v>3.196011377800505</v>
      </c>
      <c r="E32" s="30">
        <f t="shared" si="3"/>
        <v>0</v>
      </c>
      <c r="F32" s="30">
        <f t="shared" si="4"/>
        <v>1.564626914712187</v>
      </c>
      <c r="G32" s="30">
        <f t="shared" si="5"/>
        <v>3.166761669516752</v>
      </c>
      <c r="H32" s="30">
        <f t="shared" si="6"/>
        <v>0</v>
      </c>
      <c r="I32" s="30">
        <f t="shared" si="7"/>
        <v>1.5556212373411322</v>
      </c>
      <c r="J32" s="30">
        <f t="shared" si="8"/>
        <v>1.5524093392945852</v>
      </c>
      <c r="K32" s="30">
        <f t="shared" si="9"/>
        <v>0</v>
      </c>
      <c r="L32" s="30">
        <f t="shared" si="10"/>
        <v>0</v>
      </c>
      <c r="M32" s="30">
        <f t="shared" si="11"/>
        <v>0</v>
      </c>
    </row>
    <row r="33" spans="1:13">
      <c r="A33" s="6" t="s">
        <v>4</v>
      </c>
      <c r="B33" s="30">
        <f t="shared" si="0"/>
        <v>80.341935276536944</v>
      </c>
      <c r="C33" s="30">
        <f t="shared" si="1"/>
        <v>30.570706826921533</v>
      </c>
      <c r="D33" s="30">
        <f t="shared" si="2"/>
        <v>79.900284445012616</v>
      </c>
      <c r="E33" s="30">
        <f t="shared" si="3"/>
        <v>41.062573044000125</v>
      </c>
      <c r="F33" s="30">
        <f t="shared" si="4"/>
        <v>50.068061270789983</v>
      </c>
      <c r="G33" s="30">
        <f t="shared" si="5"/>
        <v>39.584520868959402</v>
      </c>
      <c r="H33" s="30">
        <f t="shared" si="6"/>
        <v>64.236138311372926</v>
      </c>
      <c r="I33" s="30">
        <f t="shared" si="7"/>
        <v>77.781061867056607</v>
      </c>
      <c r="J33" s="30">
        <f t="shared" si="8"/>
        <v>52.781917536015904</v>
      </c>
      <c r="K33" s="30">
        <f t="shared" si="9"/>
        <v>64.569689143067976</v>
      </c>
      <c r="L33" s="30">
        <f t="shared" si="10"/>
        <v>57.921531567234702</v>
      </c>
      <c r="M33" s="30">
        <f t="shared" si="11"/>
        <v>101.5505403398154</v>
      </c>
    </row>
    <row r="34" spans="1:13">
      <c r="A34" s="6" t="s">
        <v>5</v>
      </c>
      <c r="B34" s="30">
        <f t="shared" si="0"/>
        <v>4.8205161165922163</v>
      </c>
      <c r="C34" s="30">
        <f t="shared" si="1"/>
        <v>9.6539074190278527</v>
      </c>
      <c r="D34" s="30">
        <f t="shared" si="2"/>
        <v>11.186039822301767</v>
      </c>
      <c r="E34" s="30">
        <f t="shared" si="3"/>
        <v>6.3173189298461736</v>
      </c>
      <c r="F34" s="30">
        <f t="shared" si="4"/>
        <v>10.952388402985308</v>
      </c>
      <c r="G34" s="30">
        <f t="shared" si="5"/>
        <v>15.83380834758376</v>
      </c>
      <c r="H34" s="30">
        <f t="shared" si="6"/>
        <v>17.234085888417127</v>
      </c>
      <c r="I34" s="30">
        <f t="shared" si="7"/>
        <v>28.00118227214038</v>
      </c>
      <c r="J34" s="30">
        <f t="shared" si="8"/>
        <v>13.971684053651266</v>
      </c>
      <c r="K34" s="30">
        <f t="shared" si="9"/>
        <v>12.298988408203424</v>
      </c>
      <c r="L34" s="30">
        <f t="shared" si="10"/>
        <v>30.485016614334054</v>
      </c>
      <c r="M34" s="30">
        <f t="shared" si="11"/>
        <v>25.766555011594949</v>
      </c>
    </row>
    <row r="35" spans="1:13">
      <c r="A35" s="6" t="s">
        <v>6</v>
      </c>
      <c r="B35" s="30">
        <f t="shared" si="0"/>
        <v>1.6068387055307387</v>
      </c>
      <c r="C35" s="30">
        <f t="shared" si="1"/>
        <v>11.262891988865826</v>
      </c>
      <c r="D35" s="30">
        <f t="shared" si="2"/>
        <v>9.588034133401516</v>
      </c>
      <c r="E35" s="30">
        <f t="shared" si="3"/>
        <v>1.5793297324615434</v>
      </c>
      <c r="F35" s="30">
        <f t="shared" si="4"/>
        <v>12.517015317697496</v>
      </c>
      <c r="G35" s="30">
        <f t="shared" si="5"/>
        <v>12.667046678067008</v>
      </c>
      <c r="H35" s="30">
        <f t="shared" si="6"/>
        <v>9.4004104845911609</v>
      </c>
      <c r="I35" s="30">
        <f t="shared" si="7"/>
        <v>23.334318560116984</v>
      </c>
      <c r="J35" s="30">
        <f t="shared" si="8"/>
        <v>13.971684053651266</v>
      </c>
      <c r="K35" s="30">
        <f t="shared" si="9"/>
        <v>19.985856163330567</v>
      </c>
      <c r="L35" s="30">
        <f t="shared" si="10"/>
        <v>22.863762460750539</v>
      </c>
      <c r="M35" s="30">
        <f t="shared" si="11"/>
        <v>15.156797065644088</v>
      </c>
    </row>
    <row r="36" spans="1:13">
      <c r="A36" s="6" t="s">
        <v>7</v>
      </c>
      <c r="B36" s="30">
        <f t="shared" si="0"/>
        <v>1.6068387055307387</v>
      </c>
      <c r="C36" s="30">
        <f t="shared" si="1"/>
        <v>1.6089845698379752</v>
      </c>
      <c r="D36" s="30">
        <f t="shared" si="2"/>
        <v>4.794017066700758</v>
      </c>
      <c r="E36" s="30">
        <f t="shared" si="3"/>
        <v>1.5793297324615434</v>
      </c>
      <c r="F36" s="30">
        <f t="shared" si="4"/>
        <v>0</v>
      </c>
      <c r="G36" s="30">
        <f t="shared" si="5"/>
        <v>1.583380834758376</v>
      </c>
      <c r="H36" s="30">
        <f t="shared" si="6"/>
        <v>0</v>
      </c>
      <c r="I36" s="30">
        <f t="shared" si="7"/>
        <v>1.5556212373411322</v>
      </c>
      <c r="J36" s="30">
        <f t="shared" si="8"/>
        <v>3.1048186785891705</v>
      </c>
      <c r="K36" s="30">
        <f t="shared" si="9"/>
        <v>0</v>
      </c>
      <c r="L36" s="30">
        <f t="shared" si="10"/>
        <v>3.0485016614334053</v>
      </c>
      <c r="M36" s="30">
        <f t="shared" si="11"/>
        <v>4.5470391196932267</v>
      </c>
    </row>
    <row r="37" spans="1:13">
      <c r="A37" s="6" t="s">
        <v>8</v>
      </c>
      <c r="B37" s="30">
        <f t="shared" si="0"/>
        <v>16.06838705530739</v>
      </c>
      <c r="C37" s="30">
        <f t="shared" si="1"/>
        <v>20.916799407893677</v>
      </c>
      <c r="D37" s="30">
        <f t="shared" si="2"/>
        <v>19.176068266803032</v>
      </c>
      <c r="E37" s="30">
        <f t="shared" si="3"/>
        <v>12.634637859692347</v>
      </c>
      <c r="F37" s="30">
        <f t="shared" si="4"/>
        <v>7.8231345735609352</v>
      </c>
      <c r="G37" s="30">
        <f t="shared" si="5"/>
        <v>4.7501425042751286</v>
      </c>
      <c r="H37" s="30">
        <f t="shared" si="6"/>
        <v>12.533880646121547</v>
      </c>
      <c r="I37" s="30">
        <f t="shared" si="7"/>
        <v>14.00059113607019</v>
      </c>
      <c r="J37" s="30">
        <f t="shared" si="8"/>
        <v>6.209637357178341</v>
      </c>
      <c r="K37" s="30">
        <f t="shared" si="9"/>
        <v>9.2242413061525692</v>
      </c>
      <c r="L37" s="30">
        <f t="shared" si="10"/>
        <v>9.1455049843002154</v>
      </c>
      <c r="M37" s="30">
        <f t="shared" si="11"/>
        <v>9.0940782393864534</v>
      </c>
    </row>
    <row r="38" spans="1:13">
      <c r="A38" s="6" t="s">
        <v>9</v>
      </c>
      <c r="B38" s="30">
        <f t="shared" si="0"/>
        <v>27.31625799402256</v>
      </c>
      <c r="C38" s="30">
        <f t="shared" si="1"/>
        <v>27.352737687245579</v>
      </c>
      <c r="D38" s="30">
        <f t="shared" si="2"/>
        <v>23.970085333503789</v>
      </c>
      <c r="E38" s="30">
        <f t="shared" si="3"/>
        <v>20.531286522000062</v>
      </c>
      <c r="F38" s="30">
        <f t="shared" si="4"/>
        <v>29.727911379531552</v>
      </c>
      <c r="G38" s="30">
        <f t="shared" si="5"/>
        <v>20.583950851858891</v>
      </c>
      <c r="H38" s="30">
        <f t="shared" si="6"/>
        <v>28.201231453773485</v>
      </c>
      <c r="I38" s="30">
        <f t="shared" si="7"/>
        <v>28.00118227214038</v>
      </c>
      <c r="J38" s="30">
        <f t="shared" si="8"/>
        <v>49.677098857426728</v>
      </c>
      <c r="K38" s="30">
        <f t="shared" si="9"/>
        <v>43.046459428711984</v>
      </c>
      <c r="L38" s="30">
        <f t="shared" si="10"/>
        <v>57.921531567234702</v>
      </c>
      <c r="M38" s="30">
        <f t="shared" si="11"/>
        <v>63.658547675705165</v>
      </c>
    </row>
    <row r="39" spans="1:13">
      <c r="A39" s="6" t="s">
        <v>10</v>
      </c>
      <c r="B39" s="30">
        <f t="shared" si="0"/>
        <v>0</v>
      </c>
      <c r="C39" s="30">
        <f t="shared" si="1"/>
        <v>3.2179691396759504</v>
      </c>
      <c r="D39" s="30">
        <f t="shared" si="2"/>
        <v>3.196011377800505</v>
      </c>
      <c r="E39" s="30">
        <f t="shared" si="3"/>
        <v>0</v>
      </c>
      <c r="F39" s="30">
        <f t="shared" si="4"/>
        <v>6.2585076588487478</v>
      </c>
      <c r="G39" s="30">
        <f t="shared" si="5"/>
        <v>0</v>
      </c>
      <c r="H39" s="30">
        <f t="shared" si="6"/>
        <v>0</v>
      </c>
      <c r="I39" s="30">
        <f t="shared" si="7"/>
        <v>0</v>
      </c>
      <c r="J39" s="30">
        <f t="shared" si="8"/>
        <v>1.5524093392945852</v>
      </c>
      <c r="K39" s="30">
        <f t="shared" si="9"/>
        <v>0</v>
      </c>
      <c r="L39" s="30">
        <f t="shared" si="10"/>
        <v>6.0970033228668106</v>
      </c>
      <c r="M39" s="30">
        <f t="shared" si="11"/>
        <v>1.5156797065644088</v>
      </c>
    </row>
    <row r="40" spans="1:13">
      <c r="A40" s="6" t="s">
        <v>11</v>
      </c>
      <c r="B40" s="30">
        <f t="shared" si="0"/>
        <v>3.2136774110614774</v>
      </c>
      <c r="C40" s="30">
        <f t="shared" si="1"/>
        <v>9.6539074190278527</v>
      </c>
      <c r="D40" s="30">
        <f t="shared" si="2"/>
        <v>4.794017066700758</v>
      </c>
      <c r="E40" s="30">
        <f t="shared" si="3"/>
        <v>4.7379891973846302</v>
      </c>
      <c r="F40" s="30">
        <f t="shared" si="4"/>
        <v>10.952388402985308</v>
      </c>
      <c r="G40" s="30">
        <f t="shared" si="5"/>
        <v>11.083665843308633</v>
      </c>
      <c r="H40" s="30">
        <f t="shared" si="6"/>
        <v>10.967145565356354</v>
      </c>
      <c r="I40" s="30">
        <f t="shared" si="7"/>
        <v>18.667454848093588</v>
      </c>
      <c r="J40" s="30">
        <f t="shared" si="8"/>
        <v>6.209637357178341</v>
      </c>
      <c r="K40" s="30">
        <f t="shared" si="9"/>
        <v>13.836361959228855</v>
      </c>
      <c r="L40" s="30">
        <f t="shared" si="10"/>
        <v>7.6212541535835134</v>
      </c>
      <c r="M40" s="30">
        <f t="shared" si="11"/>
        <v>22.735195598466131</v>
      </c>
    </row>
    <row r="41" spans="1:13">
      <c r="A41" s="6" t="s">
        <v>12</v>
      </c>
      <c r="B41" s="30">
        <f t="shared" si="0"/>
        <v>65.880386926760295</v>
      </c>
      <c r="C41" s="30">
        <f t="shared" si="1"/>
        <v>78.840243922060793</v>
      </c>
      <c r="D41" s="30">
        <f t="shared" si="2"/>
        <v>108.66438684521717</v>
      </c>
      <c r="E41" s="30">
        <f t="shared" si="3"/>
        <v>93.180454215231052</v>
      </c>
      <c r="F41" s="30">
        <f t="shared" si="4"/>
        <v>71.972838076760596</v>
      </c>
      <c r="G41" s="30">
        <f t="shared" si="5"/>
        <v>77.585660903160417</v>
      </c>
      <c r="H41" s="30">
        <f t="shared" si="6"/>
        <v>78.33675403825967</v>
      </c>
      <c r="I41" s="30">
        <f t="shared" si="7"/>
        <v>84.003546816421135</v>
      </c>
      <c r="J41" s="30">
        <f t="shared" si="8"/>
        <v>51.229508196721312</v>
      </c>
      <c r="K41" s="30">
        <f t="shared" si="9"/>
        <v>96.854533714601985</v>
      </c>
      <c r="L41" s="30">
        <f t="shared" si="10"/>
        <v>89.930799012285462</v>
      </c>
      <c r="M41" s="30">
        <f t="shared" si="11"/>
        <v>93.972141806993349</v>
      </c>
    </row>
    <row r="42" spans="1:13">
      <c r="A42" s="6" t="s">
        <v>13</v>
      </c>
      <c r="B42" s="30">
        <f t="shared" si="0"/>
        <v>0</v>
      </c>
      <c r="C42" s="30">
        <f t="shared" si="1"/>
        <v>3.2179691396759504</v>
      </c>
      <c r="D42" s="30">
        <f t="shared" si="2"/>
        <v>1.5980056889002525</v>
      </c>
      <c r="E42" s="30">
        <f t="shared" si="3"/>
        <v>3.1586594649230868</v>
      </c>
      <c r="F42" s="30">
        <f t="shared" si="4"/>
        <v>0</v>
      </c>
      <c r="G42" s="30">
        <f t="shared" si="5"/>
        <v>1.583380834758376</v>
      </c>
      <c r="H42" s="30">
        <f t="shared" si="6"/>
        <v>1.5667350807651934</v>
      </c>
      <c r="I42" s="30">
        <f t="shared" si="7"/>
        <v>0</v>
      </c>
      <c r="J42" s="30">
        <f t="shared" si="8"/>
        <v>0</v>
      </c>
      <c r="K42" s="30">
        <f t="shared" si="9"/>
        <v>0</v>
      </c>
      <c r="L42" s="30">
        <f t="shared" si="10"/>
        <v>0</v>
      </c>
      <c r="M42" s="30">
        <f t="shared" si="11"/>
        <v>1.5156797065644088</v>
      </c>
    </row>
    <row r="43" spans="1:13">
      <c r="A43" s="6" t="s">
        <v>14</v>
      </c>
      <c r="B43" s="30">
        <f t="shared" si="0"/>
        <v>53.02567728251438</v>
      </c>
      <c r="C43" s="30">
        <f t="shared" si="1"/>
        <v>49.878521664977228</v>
      </c>
      <c r="D43" s="30">
        <f t="shared" si="2"/>
        <v>55.930199111508834</v>
      </c>
      <c r="E43" s="30">
        <f t="shared" si="3"/>
        <v>44.221232508923208</v>
      </c>
      <c r="F43" s="30">
        <f t="shared" si="4"/>
        <v>39.115672867804669</v>
      </c>
      <c r="G43" s="30">
        <f t="shared" si="5"/>
        <v>52.251567547026411</v>
      </c>
      <c r="H43" s="30">
        <f t="shared" si="6"/>
        <v>51.702257665251381</v>
      </c>
      <c r="I43" s="30">
        <f t="shared" si="7"/>
        <v>87.114789291103406</v>
      </c>
      <c r="J43" s="30">
        <f t="shared" si="8"/>
        <v>57.439145553899657</v>
      </c>
      <c r="K43" s="30">
        <f t="shared" si="9"/>
        <v>81.480798204347693</v>
      </c>
      <c r="L43" s="30">
        <f t="shared" si="10"/>
        <v>74.688290705118433</v>
      </c>
      <c r="M43" s="30">
        <f t="shared" si="11"/>
        <v>95.487821513557762</v>
      </c>
    </row>
    <row r="44" spans="1:13">
      <c r="A44" s="6" t="s">
        <v>16</v>
      </c>
      <c r="B44" s="30">
        <f t="shared" si="0"/>
        <v>168.71806408072757</v>
      </c>
      <c r="C44" s="30">
        <f t="shared" si="1"/>
        <v>267.09143859310387</v>
      </c>
      <c r="D44" s="30">
        <f t="shared" si="2"/>
        <v>230.11281920163637</v>
      </c>
      <c r="E44" s="30">
        <f t="shared" si="3"/>
        <v>342.71455194415489</v>
      </c>
      <c r="F44" s="30">
        <f t="shared" si="4"/>
        <v>228.43552954797931</v>
      </c>
      <c r="G44" s="30">
        <f t="shared" si="5"/>
        <v>166.2549876496295</v>
      </c>
      <c r="H44" s="30">
        <f t="shared" si="6"/>
        <v>222.47638146865745</v>
      </c>
      <c r="I44" s="30">
        <f t="shared" si="7"/>
        <v>273.78933777203929</v>
      </c>
      <c r="J44" s="30">
        <f t="shared" si="8"/>
        <v>234.41381023348237</v>
      </c>
      <c r="K44" s="30">
        <f t="shared" si="9"/>
        <v>267.50299787842448</v>
      </c>
      <c r="L44" s="30">
        <f t="shared" si="10"/>
        <v>245.40438374538914</v>
      </c>
      <c r="M44" s="30">
        <f t="shared" si="11"/>
        <v>244.0244327568698</v>
      </c>
    </row>
    <row r="45" spans="1:13">
      <c r="A45" s="65" t="s">
        <v>17</v>
      </c>
      <c r="B45" s="73">
        <f t="shared" si="0"/>
        <v>464.37638589838349</v>
      </c>
      <c r="C45" s="73">
        <f t="shared" si="1"/>
        <v>537.40084632588366</v>
      </c>
      <c r="D45" s="73">
        <f t="shared" si="2"/>
        <v>592.86011058199369</v>
      </c>
      <c r="E45" s="73">
        <f t="shared" si="3"/>
        <v>622.25591458984809</v>
      </c>
      <c r="F45" s="73">
        <f t="shared" si="4"/>
        <v>542.9255394051288</v>
      </c>
      <c r="G45" s="73">
        <f t="shared" si="5"/>
        <v>467.0973462537209</v>
      </c>
      <c r="H45" s="73">
        <f t="shared" si="6"/>
        <v>559.32442383317402</v>
      </c>
      <c r="I45" s="73">
        <f t="shared" si="7"/>
        <v>695.36269309148611</v>
      </c>
      <c r="J45" s="73">
        <f t="shared" si="8"/>
        <v>538.68604073522101</v>
      </c>
      <c r="K45" s="73">
        <f t="shared" si="9"/>
        <v>693.35547151246806</v>
      </c>
      <c r="L45" s="73">
        <f t="shared" si="10"/>
        <v>661.52486053104894</v>
      </c>
      <c r="M45" s="73">
        <f t="shared" si="11"/>
        <v>754.80849386907562</v>
      </c>
    </row>
    <row r="46" spans="1:13">
      <c r="A46" s="1"/>
    </row>
    <row r="47" spans="1:13">
      <c r="A47" s="69" t="s">
        <v>50</v>
      </c>
      <c r="B47" s="68">
        <v>62234</v>
      </c>
      <c r="C47" s="68">
        <v>62151</v>
      </c>
      <c r="D47" s="68">
        <v>62578</v>
      </c>
      <c r="E47" s="68">
        <v>63318</v>
      </c>
      <c r="F47" s="68">
        <v>63913</v>
      </c>
      <c r="G47" s="68">
        <v>63156</v>
      </c>
      <c r="H47" s="68">
        <v>63827</v>
      </c>
      <c r="I47" s="68">
        <v>64283</v>
      </c>
      <c r="J47" s="68">
        <v>64416</v>
      </c>
      <c r="K47" s="68">
        <v>65046</v>
      </c>
      <c r="L47" s="68">
        <v>65606</v>
      </c>
      <c r="M47" s="68">
        <v>65977</v>
      </c>
    </row>
    <row r="48" spans="1:13">
      <c r="A48" s="1"/>
    </row>
    <row r="49" spans="1:14" s="35" customFormat="1">
      <c r="A49" s="66" t="s">
        <v>53</v>
      </c>
      <c r="B49" s="39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/>
    </row>
    <row r="50" spans="1:14" s="35" customFormat="1">
      <c r="A50" s="67" t="s">
        <v>52</v>
      </c>
      <c r="B50" s="40"/>
      <c r="N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2"/>
  <sheetViews>
    <sheetView showGridLines="0" topLeftCell="B1" workbookViewId="0">
      <selection activeCell="C48" sqref="C48"/>
    </sheetView>
  </sheetViews>
  <sheetFormatPr defaultRowHeight="15"/>
  <cols>
    <col min="1" max="1" width="77" customWidth="1"/>
    <col min="2" max="13" width="8.5703125" customWidth="1"/>
  </cols>
  <sheetData>
    <row r="1" spans="1:13" ht="18.75">
      <c r="A1" s="12" t="s">
        <v>62</v>
      </c>
    </row>
    <row r="2" spans="1:13" s="72" customFormat="1" ht="11.25">
      <c r="A2" s="71"/>
    </row>
    <row r="3" spans="1:13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>
      <c r="A5" s="51" t="s">
        <v>61</v>
      </c>
      <c r="B5" s="58">
        <v>721</v>
      </c>
      <c r="C5" s="59">
        <v>696</v>
      </c>
      <c r="D5" s="59">
        <v>723</v>
      </c>
      <c r="E5" s="59">
        <v>721</v>
      </c>
      <c r="F5" s="59">
        <v>696</v>
      </c>
      <c r="G5" s="59">
        <v>654</v>
      </c>
      <c r="H5" s="59">
        <v>739</v>
      </c>
      <c r="I5" s="59">
        <v>707</v>
      </c>
      <c r="J5" s="59">
        <v>606</v>
      </c>
      <c r="K5" s="59">
        <v>742</v>
      </c>
      <c r="L5" s="59">
        <v>714</v>
      </c>
      <c r="M5" s="60">
        <v>745</v>
      </c>
    </row>
    <row r="6" spans="1:13">
      <c r="A6" s="52" t="s">
        <v>0</v>
      </c>
      <c r="B6" s="46">
        <v>3</v>
      </c>
      <c r="C6" s="47">
        <v>1</v>
      </c>
      <c r="D6" s="47">
        <v>1</v>
      </c>
      <c r="E6" s="47"/>
      <c r="F6" s="47">
        <v>2</v>
      </c>
      <c r="G6" s="47">
        <v>2</v>
      </c>
      <c r="H6" s="47">
        <v>1</v>
      </c>
      <c r="I6" s="47">
        <v>1</v>
      </c>
      <c r="J6" s="47"/>
      <c r="K6" s="47">
        <v>2</v>
      </c>
      <c r="L6" s="47"/>
      <c r="M6" s="53">
        <v>2</v>
      </c>
    </row>
    <row r="7" spans="1:13">
      <c r="A7" s="52" t="s">
        <v>1</v>
      </c>
      <c r="B7" s="46">
        <v>19</v>
      </c>
      <c r="C7" s="47">
        <v>28</v>
      </c>
      <c r="D7" s="47">
        <v>38</v>
      </c>
      <c r="E7" s="47">
        <v>54</v>
      </c>
      <c r="F7" s="47">
        <v>73</v>
      </c>
      <c r="G7" s="47">
        <v>49</v>
      </c>
      <c r="H7" s="47">
        <v>48</v>
      </c>
      <c r="I7" s="47">
        <v>50</v>
      </c>
      <c r="J7" s="47">
        <v>31</v>
      </c>
      <c r="K7" s="47">
        <v>32</v>
      </c>
      <c r="L7" s="47">
        <v>52</v>
      </c>
      <c r="M7" s="53">
        <v>43</v>
      </c>
    </row>
    <row r="8" spans="1:13">
      <c r="A8" s="52" t="s">
        <v>2</v>
      </c>
      <c r="B8" s="46">
        <v>1</v>
      </c>
      <c r="C8" s="47">
        <v>2</v>
      </c>
      <c r="D8" s="47"/>
      <c r="E8" s="47"/>
      <c r="F8" s="47">
        <v>1</v>
      </c>
      <c r="G8" s="47"/>
      <c r="H8" s="47">
        <v>2</v>
      </c>
      <c r="I8" s="47"/>
      <c r="J8" s="47">
        <v>1</v>
      </c>
      <c r="K8" s="47">
        <v>1</v>
      </c>
      <c r="L8" s="47"/>
      <c r="M8" s="53"/>
    </row>
    <row r="9" spans="1:13">
      <c r="A9" s="52" t="s">
        <v>3</v>
      </c>
      <c r="B9" s="46">
        <v>3</v>
      </c>
      <c r="C9" s="47">
        <v>10</v>
      </c>
      <c r="D9" s="47">
        <v>6</v>
      </c>
      <c r="E9" s="47">
        <v>3</v>
      </c>
      <c r="F9" s="47">
        <v>2</v>
      </c>
      <c r="G9" s="47">
        <v>2</v>
      </c>
      <c r="H9" s="47">
        <v>1</v>
      </c>
      <c r="I9" s="47"/>
      <c r="J9" s="47">
        <v>1</v>
      </c>
      <c r="K9" s="47"/>
      <c r="L9" s="47"/>
      <c r="M9" s="53">
        <v>2</v>
      </c>
    </row>
    <row r="10" spans="1:13">
      <c r="A10" s="52" t="s">
        <v>4</v>
      </c>
      <c r="B10" s="46">
        <v>87</v>
      </c>
      <c r="C10" s="47">
        <v>84</v>
      </c>
      <c r="D10" s="47">
        <v>61</v>
      </c>
      <c r="E10" s="47">
        <v>69</v>
      </c>
      <c r="F10" s="47">
        <v>80</v>
      </c>
      <c r="G10" s="47">
        <v>80</v>
      </c>
      <c r="H10" s="47">
        <v>96</v>
      </c>
      <c r="I10" s="47">
        <v>78</v>
      </c>
      <c r="J10" s="47">
        <v>67</v>
      </c>
      <c r="K10" s="47">
        <v>75</v>
      </c>
      <c r="L10" s="47">
        <v>64</v>
      </c>
      <c r="M10" s="53">
        <v>80</v>
      </c>
    </row>
    <row r="11" spans="1:13">
      <c r="A11" s="52" t="s">
        <v>5</v>
      </c>
      <c r="B11" s="46">
        <v>11</v>
      </c>
      <c r="C11" s="47">
        <v>13</v>
      </c>
      <c r="D11" s="47">
        <v>12</v>
      </c>
      <c r="E11" s="47">
        <v>18</v>
      </c>
      <c r="F11" s="47">
        <v>26</v>
      </c>
      <c r="G11" s="47">
        <v>13</v>
      </c>
      <c r="H11" s="47">
        <v>15</v>
      </c>
      <c r="I11" s="47">
        <v>10</v>
      </c>
      <c r="J11" s="47">
        <v>16</v>
      </c>
      <c r="K11" s="47">
        <v>25</v>
      </c>
      <c r="L11" s="47">
        <v>10</v>
      </c>
      <c r="M11" s="53">
        <v>16</v>
      </c>
    </row>
    <row r="12" spans="1:13">
      <c r="A12" s="52" t="s">
        <v>6</v>
      </c>
      <c r="B12" s="46">
        <v>11</v>
      </c>
      <c r="C12" s="47">
        <v>12</v>
      </c>
      <c r="D12" s="47">
        <v>11</v>
      </c>
      <c r="E12" s="47">
        <v>15</v>
      </c>
      <c r="F12" s="47">
        <v>10</v>
      </c>
      <c r="G12" s="47">
        <v>17</v>
      </c>
      <c r="H12" s="47">
        <v>7</v>
      </c>
      <c r="I12" s="47">
        <v>14</v>
      </c>
      <c r="J12" s="47">
        <v>15</v>
      </c>
      <c r="K12" s="47">
        <v>20</v>
      </c>
      <c r="L12" s="47">
        <v>22</v>
      </c>
      <c r="M12" s="53">
        <v>14</v>
      </c>
    </row>
    <row r="13" spans="1:13">
      <c r="A13" s="52" t="s">
        <v>7</v>
      </c>
      <c r="B13" s="46">
        <v>1</v>
      </c>
      <c r="C13" s="47"/>
      <c r="D13" s="47"/>
      <c r="E13" s="47">
        <v>2</v>
      </c>
      <c r="F13" s="47">
        <v>1</v>
      </c>
      <c r="G13" s="47"/>
      <c r="H13" s="47"/>
      <c r="I13" s="47"/>
      <c r="J13" s="47"/>
      <c r="K13" s="47">
        <v>1</v>
      </c>
      <c r="L13" s="47"/>
      <c r="M13" s="53">
        <v>1</v>
      </c>
    </row>
    <row r="14" spans="1:13">
      <c r="A14" s="52" t="s">
        <v>8</v>
      </c>
      <c r="B14" s="46">
        <v>41</v>
      </c>
      <c r="C14" s="47">
        <v>30</v>
      </c>
      <c r="D14" s="47">
        <v>54</v>
      </c>
      <c r="E14" s="47">
        <v>31</v>
      </c>
      <c r="F14" s="47">
        <v>30</v>
      </c>
      <c r="G14" s="47">
        <v>4</v>
      </c>
      <c r="H14" s="47">
        <v>14</v>
      </c>
      <c r="I14" s="47">
        <v>22</v>
      </c>
      <c r="J14" s="47">
        <v>12</v>
      </c>
      <c r="K14" s="47">
        <v>21</v>
      </c>
      <c r="L14" s="47">
        <v>11</v>
      </c>
      <c r="M14" s="53">
        <v>14</v>
      </c>
    </row>
    <row r="15" spans="1:13">
      <c r="A15" s="52" t="s">
        <v>9</v>
      </c>
      <c r="B15" s="46">
        <v>29</v>
      </c>
      <c r="C15" s="47">
        <v>38</v>
      </c>
      <c r="D15" s="47">
        <v>35</v>
      </c>
      <c r="E15" s="47">
        <v>42</v>
      </c>
      <c r="F15" s="47">
        <v>49</v>
      </c>
      <c r="G15" s="47">
        <v>25</v>
      </c>
      <c r="H15" s="47">
        <v>31</v>
      </c>
      <c r="I15" s="47">
        <v>28</v>
      </c>
      <c r="J15" s="47">
        <v>22</v>
      </c>
      <c r="K15" s="47">
        <v>51</v>
      </c>
      <c r="L15" s="47">
        <v>37</v>
      </c>
      <c r="M15" s="53">
        <v>59</v>
      </c>
    </row>
    <row r="16" spans="1:13">
      <c r="A16" s="52" t="s">
        <v>10</v>
      </c>
      <c r="B16" s="46">
        <v>2</v>
      </c>
      <c r="C16" s="47"/>
      <c r="D16" s="47"/>
      <c r="E16" s="47">
        <v>1</v>
      </c>
      <c r="F16" s="47">
        <v>3</v>
      </c>
      <c r="G16" s="47"/>
      <c r="H16" s="47">
        <v>1</v>
      </c>
      <c r="I16" s="47">
        <v>1</v>
      </c>
      <c r="J16" s="47"/>
      <c r="K16" s="47">
        <v>1</v>
      </c>
      <c r="L16" s="47">
        <v>2</v>
      </c>
      <c r="M16" s="53">
        <v>1</v>
      </c>
    </row>
    <row r="17" spans="1:14">
      <c r="A17" s="52" t="s">
        <v>11</v>
      </c>
      <c r="B17" s="46">
        <v>10</v>
      </c>
      <c r="C17" s="47">
        <v>10</v>
      </c>
      <c r="D17" s="47">
        <v>9</v>
      </c>
      <c r="E17" s="47">
        <v>17</v>
      </c>
      <c r="F17" s="47">
        <v>14</v>
      </c>
      <c r="G17" s="47">
        <v>9</v>
      </c>
      <c r="H17" s="47">
        <v>6</v>
      </c>
      <c r="I17" s="47">
        <v>11</v>
      </c>
      <c r="J17" s="47">
        <v>6</v>
      </c>
      <c r="K17" s="47">
        <v>13</v>
      </c>
      <c r="L17" s="47">
        <v>7</v>
      </c>
      <c r="M17" s="53">
        <v>13</v>
      </c>
    </row>
    <row r="18" spans="1:14">
      <c r="A18" s="52" t="s">
        <v>12</v>
      </c>
      <c r="B18" s="46">
        <v>59</v>
      </c>
      <c r="C18" s="47">
        <v>59</v>
      </c>
      <c r="D18" s="47">
        <v>68</v>
      </c>
      <c r="E18" s="47">
        <v>60</v>
      </c>
      <c r="F18" s="47">
        <v>67</v>
      </c>
      <c r="G18" s="47">
        <v>65</v>
      </c>
      <c r="H18" s="47">
        <v>75</v>
      </c>
      <c r="I18" s="47">
        <v>79</v>
      </c>
      <c r="J18" s="47">
        <v>46</v>
      </c>
      <c r="K18" s="47">
        <v>60</v>
      </c>
      <c r="L18" s="47">
        <v>66</v>
      </c>
      <c r="M18" s="53">
        <v>49</v>
      </c>
    </row>
    <row r="19" spans="1:14">
      <c r="A19" s="52" t="s">
        <v>13</v>
      </c>
      <c r="B19" s="46">
        <v>1</v>
      </c>
      <c r="C19" s="47"/>
      <c r="D19" s="47"/>
      <c r="E19" s="47"/>
      <c r="F19" s="47">
        <v>1</v>
      </c>
      <c r="G19" s="47">
        <v>2</v>
      </c>
      <c r="H19" s="47">
        <v>1</v>
      </c>
      <c r="I19" s="47">
        <v>1</v>
      </c>
      <c r="J19" s="47"/>
      <c r="K19" s="47">
        <v>1</v>
      </c>
      <c r="L19" s="47"/>
      <c r="M19" s="53">
        <v>2</v>
      </c>
    </row>
    <row r="20" spans="1:14">
      <c r="A20" s="52" t="s">
        <v>14</v>
      </c>
      <c r="B20" s="46">
        <v>48</v>
      </c>
      <c r="C20" s="47">
        <v>60</v>
      </c>
      <c r="D20" s="47">
        <v>78</v>
      </c>
      <c r="E20" s="47">
        <v>63</v>
      </c>
      <c r="F20" s="47">
        <v>64</v>
      </c>
      <c r="G20" s="47">
        <v>70</v>
      </c>
      <c r="H20" s="47">
        <v>69</v>
      </c>
      <c r="I20" s="47">
        <v>58</v>
      </c>
      <c r="J20" s="47">
        <v>85</v>
      </c>
      <c r="K20" s="47">
        <v>70</v>
      </c>
      <c r="L20" s="47">
        <v>79</v>
      </c>
      <c r="M20" s="53">
        <v>81</v>
      </c>
    </row>
    <row r="21" spans="1:14">
      <c r="A21" s="52" t="s">
        <v>15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53">
        <v>1</v>
      </c>
    </row>
    <row r="22" spans="1:14">
      <c r="A22" s="52" t="s">
        <v>16</v>
      </c>
      <c r="B22" s="46">
        <v>395</v>
      </c>
      <c r="C22" s="47">
        <v>349</v>
      </c>
      <c r="D22" s="47">
        <v>350</v>
      </c>
      <c r="E22" s="47">
        <v>346</v>
      </c>
      <c r="F22" s="47">
        <v>273</v>
      </c>
      <c r="G22" s="47">
        <v>316</v>
      </c>
      <c r="H22" s="47">
        <v>372</v>
      </c>
      <c r="I22" s="47">
        <v>354</v>
      </c>
      <c r="J22" s="47">
        <v>304</v>
      </c>
      <c r="K22" s="47">
        <v>369</v>
      </c>
      <c r="L22" s="47">
        <v>364</v>
      </c>
      <c r="M22" s="53">
        <v>367</v>
      </c>
    </row>
    <row r="23" spans="1:14">
      <c r="A23" s="54" t="s">
        <v>17</v>
      </c>
      <c r="B23" s="55">
        <v>721</v>
      </c>
      <c r="C23" s="56">
        <v>696</v>
      </c>
      <c r="D23" s="56">
        <v>723</v>
      </c>
      <c r="E23" s="56">
        <v>721</v>
      </c>
      <c r="F23" s="56">
        <v>696</v>
      </c>
      <c r="G23" s="56">
        <v>654</v>
      </c>
      <c r="H23" s="56">
        <v>739</v>
      </c>
      <c r="I23" s="56">
        <v>707</v>
      </c>
      <c r="J23" s="56">
        <v>606</v>
      </c>
      <c r="K23" s="56">
        <v>742</v>
      </c>
      <c r="L23" s="56">
        <v>714</v>
      </c>
      <c r="M23" s="57">
        <v>745</v>
      </c>
    </row>
    <row r="24" spans="1:14" ht="18.75" customHeight="1"/>
    <row r="26" spans="1:14" ht="18.75">
      <c r="A26" s="12" t="s">
        <v>63</v>
      </c>
    </row>
    <row r="27" spans="1:14" s="34" customFormat="1" ht="11.25">
      <c r="A27" s="33"/>
    </row>
    <row r="28" spans="1:14">
      <c r="A28" s="41" t="s">
        <v>19</v>
      </c>
      <c r="B28" s="42"/>
      <c r="C28" s="43"/>
      <c r="D28" s="43"/>
      <c r="E28" s="43"/>
      <c r="F28" s="43"/>
      <c r="G28" s="43" t="s">
        <v>51</v>
      </c>
      <c r="H28" s="43"/>
      <c r="I28" s="43"/>
      <c r="J28" s="43"/>
      <c r="K28" s="43"/>
      <c r="L28" s="43"/>
      <c r="M28" s="43"/>
    </row>
    <row r="29" spans="1:14" ht="18" customHeight="1">
      <c r="A29" s="44"/>
      <c r="B29" s="45" t="s">
        <v>38</v>
      </c>
      <c r="C29" s="45" t="s">
        <v>39</v>
      </c>
      <c r="D29" s="45" t="s">
        <v>40</v>
      </c>
      <c r="E29" s="45" t="s">
        <v>41</v>
      </c>
      <c r="F29" s="45" t="s">
        <v>42</v>
      </c>
      <c r="G29" s="45" t="s">
        <v>43</v>
      </c>
      <c r="H29" s="45" t="s">
        <v>44</v>
      </c>
      <c r="I29" s="45" t="s">
        <v>45</v>
      </c>
      <c r="J29" s="45" t="s">
        <v>46</v>
      </c>
      <c r="K29" s="45" t="s">
        <v>47</v>
      </c>
      <c r="L29" s="45" t="s">
        <v>48</v>
      </c>
      <c r="M29" s="45" t="s">
        <v>49</v>
      </c>
      <c r="N29" s="37"/>
    </row>
    <row r="30" spans="1:14">
      <c r="A30" s="25" t="s">
        <v>0</v>
      </c>
      <c r="B30" s="30">
        <f>B6/$B$49*100000</f>
        <v>3.5111948596107254</v>
      </c>
      <c r="C30" s="30">
        <f>C6/$C$49*100000</f>
        <v>1.1643070044709389</v>
      </c>
      <c r="D30" s="30">
        <f>D6/$D$49*100000</f>
        <v>1.1690300557627336</v>
      </c>
      <c r="E30" s="30">
        <f>E6/$E$49*100000</f>
        <v>0</v>
      </c>
      <c r="F30" s="30">
        <f>F6/$F$49*100000</f>
        <v>2.3060869164158797</v>
      </c>
      <c r="G30" s="30">
        <f>G6/$G$49*100000</f>
        <v>2.410480770389654</v>
      </c>
      <c r="H30" s="30">
        <f>H6/$H$49*100000</f>
        <v>1.2068840667165512</v>
      </c>
      <c r="I30" s="30">
        <f>I6/$I$49*100000</f>
        <v>1.2147716229348884</v>
      </c>
      <c r="J30" s="30">
        <f>J6/$J$49*100000</f>
        <v>0</v>
      </c>
      <c r="K30" s="30">
        <f>K6/$K$49*100000</f>
        <v>2.4774551580616389</v>
      </c>
      <c r="L30" s="30">
        <f>L6/$L$49*100000</f>
        <v>0</v>
      </c>
      <c r="M30" s="30">
        <f>M6/$M$49*100000</f>
        <v>2.4923050082869143</v>
      </c>
      <c r="N30" s="35"/>
    </row>
    <row r="31" spans="1:14">
      <c r="A31" s="28" t="s">
        <v>1</v>
      </c>
      <c r="B31" s="30">
        <f t="shared" ref="B31:B47" si="0">B7/$B$49*100000</f>
        <v>22.237567444201261</v>
      </c>
      <c r="C31" s="30">
        <f t="shared" ref="C31:C47" si="1">C7/$C$49*100000</f>
        <v>32.600596125186293</v>
      </c>
      <c r="D31" s="30">
        <f t="shared" ref="D31:D47" si="2">D7/$D$49*100000</f>
        <v>44.423142118983876</v>
      </c>
      <c r="E31" s="30">
        <f t="shared" ref="E31:E47" si="3">E7/$E$49*100000</f>
        <v>63.292622893176116</v>
      </c>
      <c r="F31" s="30">
        <f t="shared" ref="F31:F47" si="4">F7/$F$49*100000</f>
        <v>84.172172449179612</v>
      </c>
      <c r="G31" s="30">
        <f t="shared" ref="G31:G47" si="5">G7/$G$49*100000</f>
        <v>59.056778874546531</v>
      </c>
      <c r="H31" s="30">
        <f t="shared" ref="H31:H47" si="6">H7/$H$49*100000</f>
        <v>57.930435202394463</v>
      </c>
      <c r="I31" s="30">
        <f t="shared" ref="I31:I47" si="7">I7/$I$49*100000</f>
        <v>60.738581146744416</v>
      </c>
      <c r="J31" s="30">
        <f t="shared" ref="J31:J47" si="8">J7/$J$49*100000</f>
        <v>38.373460419632359</v>
      </c>
      <c r="K31" s="30">
        <f t="shared" ref="K31:K47" si="9">K7/$K$49*100000</f>
        <v>39.639282528986222</v>
      </c>
      <c r="L31" s="30">
        <f t="shared" ref="L31:L47" si="10">L7/$L$49*100000</f>
        <v>64.706394733894953</v>
      </c>
      <c r="M31" s="30">
        <f t="shared" ref="M31:M47" si="11">M7/$M$49*100000</f>
        <v>53.58455767816865</v>
      </c>
    </row>
    <row r="32" spans="1:14">
      <c r="A32" s="6" t="s">
        <v>2</v>
      </c>
      <c r="B32" s="30">
        <f t="shared" si="0"/>
        <v>1.1703982865369085</v>
      </c>
      <c r="C32" s="30">
        <f t="shared" si="1"/>
        <v>2.3286140089418779</v>
      </c>
      <c r="D32" s="30">
        <f t="shared" si="2"/>
        <v>0</v>
      </c>
      <c r="E32" s="30">
        <f t="shared" si="3"/>
        <v>0</v>
      </c>
      <c r="F32" s="30">
        <f t="shared" si="4"/>
        <v>1.1530434582079399</v>
      </c>
      <c r="G32" s="30">
        <f t="shared" si="5"/>
        <v>0</v>
      </c>
      <c r="H32" s="30">
        <f t="shared" si="6"/>
        <v>2.4137681334331025</v>
      </c>
      <c r="I32" s="30">
        <f t="shared" si="7"/>
        <v>0</v>
      </c>
      <c r="J32" s="30">
        <f t="shared" si="8"/>
        <v>1.2378535619236244</v>
      </c>
      <c r="K32" s="30">
        <f t="shared" si="9"/>
        <v>1.2387275790308194</v>
      </c>
      <c r="L32" s="30">
        <f t="shared" si="10"/>
        <v>0</v>
      </c>
      <c r="M32" s="30">
        <f t="shared" si="11"/>
        <v>0</v>
      </c>
    </row>
    <row r="33" spans="1:13">
      <c r="A33" s="6" t="s">
        <v>3</v>
      </c>
      <c r="B33" s="30">
        <f t="shared" si="0"/>
        <v>3.5111948596107254</v>
      </c>
      <c r="C33" s="30">
        <f t="shared" si="1"/>
        <v>11.64307004470939</v>
      </c>
      <c r="D33" s="30">
        <f t="shared" si="2"/>
        <v>7.0141803345764018</v>
      </c>
      <c r="E33" s="30">
        <f t="shared" si="3"/>
        <v>3.5162568273986734</v>
      </c>
      <c r="F33" s="30">
        <f t="shared" si="4"/>
        <v>2.3060869164158797</v>
      </c>
      <c r="G33" s="30">
        <f t="shared" si="5"/>
        <v>2.410480770389654</v>
      </c>
      <c r="H33" s="30">
        <f t="shared" si="6"/>
        <v>1.2068840667165512</v>
      </c>
      <c r="I33" s="30">
        <f t="shared" si="7"/>
        <v>0</v>
      </c>
      <c r="J33" s="30">
        <f t="shared" si="8"/>
        <v>1.2378535619236244</v>
      </c>
      <c r="K33" s="30">
        <f t="shared" si="9"/>
        <v>0</v>
      </c>
      <c r="L33" s="30">
        <f t="shared" si="10"/>
        <v>0</v>
      </c>
      <c r="M33" s="30">
        <f t="shared" si="11"/>
        <v>2.4923050082869143</v>
      </c>
    </row>
    <row r="34" spans="1:13">
      <c r="A34" s="6" t="s">
        <v>4</v>
      </c>
      <c r="B34" s="30">
        <f t="shared" si="0"/>
        <v>101.82465092871104</v>
      </c>
      <c r="C34" s="30">
        <f t="shared" si="1"/>
        <v>97.801788375558871</v>
      </c>
      <c r="D34" s="30">
        <f t="shared" si="2"/>
        <v>71.31083340152675</v>
      </c>
      <c r="E34" s="30">
        <f t="shared" si="3"/>
        <v>80.873907030169491</v>
      </c>
      <c r="F34" s="30">
        <f t="shared" si="4"/>
        <v>92.243476656635195</v>
      </c>
      <c r="G34" s="30">
        <f t="shared" si="5"/>
        <v>96.419230815586175</v>
      </c>
      <c r="H34" s="30">
        <f t="shared" si="6"/>
        <v>115.86087040478893</v>
      </c>
      <c r="I34" s="30">
        <f t="shared" si="7"/>
        <v>94.75218658892129</v>
      </c>
      <c r="J34" s="30">
        <f t="shared" si="8"/>
        <v>82.936188648882833</v>
      </c>
      <c r="K34" s="30">
        <f t="shared" si="9"/>
        <v>92.90456842731146</v>
      </c>
      <c r="L34" s="30">
        <f t="shared" si="10"/>
        <v>79.638639672486093</v>
      </c>
      <c r="M34" s="30">
        <f t="shared" si="11"/>
        <v>99.69220033147657</v>
      </c>
    </row>
    <row r="35" spans="1:13">
      <c r="A35" s="6" t="s">
        <v>5</v>
      </c>
      <c r="B35" s="30">
        <f t="shared" si="0"/>
        <v>12.874381151905995</v>
      </c>
      <c r="C35" s="30">
        <f t="shared" si="1"/>
        <v>15.135991058122205</v>
      </c>
      <c r="D35" s="30">
        <f t="shared" si="2"/>
        <v>14.028360669152804</v>
      </c>
      <c r="E35" s="30">
        <f t="shared" si="3"/>
        <v>21.097540964392039</v>
      </c>
      <c r="F35" s="30">
        <f t="shared" si="4"/>
        <v>29.979129913406435</v>
      </c>
      <c r="G35" s="30">
        <f t="shared" si="5"/>
        <v>15.668125007532751</v>
      </c>
      <c r="H35" s="30">
        <f t="shared" si="6"/>
        <v>18.103261000748269</v>
      </c>
      <c r="I35" s="30">
        <f t="shared" si="7"/>
        <v>12.147716229348882</v>
      </c>
      <c r="J35" s="30">
        <f t="shared" si="8"/>
        <v>19.80565699077799</v>
      </c>
      <c r="K35" s="30">
        <f t="shared" si="9"/>
        <v>30.96818947577049</v>
      </c>
      <c r="L35" s="30">
        <f t="shared" si="10"/>
        <v>12.443537448825952</v>
      </c>
      <c r="M35" s="30">
        <f t="shared" si="11"/>
        <v>19.938440066295314</v>
      </c>
    </row>
    <row r="36" spans="1:13">
      <c r="A36" s="6" t="s">
        <v>6</v>
      </c>
      <c r="B36" s="30">
        <f t="shared" si="0"/>
        <v>12.874381151905995</v>
      </c>
      <c r="C36" s="30">
        <f t="shared" si="1"/>
        <v>13.971684053651266</v>
      </c>
      <c r="D36" s="30">
        <f t="shared" si="2"/>
        <v>12.859330613390071</v>
      </c>
      <c r="E36" s="30">
        <f t="shared" si="3"/>
        <v>17.581284136993364</v>
      </c>
      <c r="F36" s="30">
        <f t="shared" si="4"/>
        <v>11.530434582079399</v>
      </c>
      <c r="G36" s="30">
        <f t="shared" si="5"/>
        <v>20.489086548312059</v>
      </c>
      <c r="H36" s="30">
        <f t="shared" si="6"/>
        <v>8.4481884670158589</v>
      </c>
      <c r="I36" s="30">
        <f t="shared" si="7"/>
        <v>17.006802721088434</v>
      </c>
      <c r="J36" s="30">
        <f t="shared" si="8"/>
        <v>18.567803428854369</v>
      </c>
      <c r="K36" s="30">
        <f t="shared" si="9"/>
        <v>24.774551580616389</v>
      </c>
      <c r="L36" s="30">
        <f t="shared" si="10"/>
        <v>27.375782387417093</v>
      </c>
      <c r="M36" s="30">
        <f t="shared" si="11"/>
        <v>17.446135058008402</v>
      </c>
    </row>
    <row r="37" spans="1:13">
      <c r="A37" s="6" t="s">
        <v>7</v>
      </c>
      <c r="B37" s="30">
        <f t="shared" si="0"/>
        <v>1.1703982865369085</v>
      </c>
      <c r="C37" s="30">
        <f t="shared" si="1"/>
        <v>0</v>
      </c>
      <c r="D37" s="30">
        <f t="shared" si="2"/>
        <v>0</v>
      </c>
      <c r="E37" s="30">
        <f t="shared" si="3"/>
        <v>2.3441712182657821</v>
      </c>
      <c r="F37" s="30">
        <f t="shared" si="4"/>
        <v>1.1530434582079399</v>
      </c>
      <c r="G37" s="30">
        <f t="shared" si="5"/>
        <v>0</v>
      </c>
      <c r="H37" s="30">
        <f t="shared" si="6"/>
        <v>0</v>
      </c>
      <c r="I37" s="30">
        <f t="shared" si="7"/>
        <v>0</v>
      </c>
      <c r="J37" s="30">
        <f t="shared" si="8"/>
        <v>0</v>
      </c>
      <c r="K37" s="30">
        <f t="shared" si="9"/>
        <v>1.2387275790308194</v>
      </c>
      <c r="L37" s="30">
        <f t="shared" si="10"/>
        <v>0</v>
      </c>
      <c r="M37" s="30">
        <f t="shared" si="11"/>
        <v>1.2461525041434571</v>
      </c>
    </row>
    <row r="38" spans="1:13">
      <c r="A38" s="6" t="s">
        <v>8</v>
      </c>
      <c r="B38" s="30">
        <f t="shared" si="0"/>
        <v>47.986329748013254</v>
      </c>
      <c r="C38" s="30">
        <f t="shared" si="1"/>
        <v>34.929210134128169</v>
      </c>
      <c r="D38" s="30">
        <f t="shared" si="2"/>
        <v>63.127623011187623</v>
      </c>
      <c r="E38" s="30">
        <f t="shared" si="3"/>
        <v>36.334653883119628</v>
      </c>
      <c r="F38" s="30">
        <f t="shared" si="4"/>
        <v>34.591303746238196</v>
      </c>
      <c r="G38" s="30">
        <f t="shared" si="5"/>
        <v>4.8209615407793081</v>
      </c>
      <c r="H38" s="30">
        <f t="shared" si="6"/>
        <v>16.896376934031718</v>
      </c>
      <c r="I38" s="30">
        <f t="shared" si="7"/>
        <v>26.724975704567537</v>
      </c>
      <c r="J38" s="30">
        <f t="shared" si="8"/>
        <v>14.854242743083494</v>
      </c>
      <c r="K38" s="30">
        <f t="shared" si="9"/>
        <v>26.013279159647212</v>
      </c>
      <c r="L38" s="30">
        <f t="shared" si="10"/>
        <v>13.687891193708547</v>
      </c>
      <c r="M38" s="30">
        <f t="shared" si="11"/>
        <v>17.446135058008402</v>
      </c>
    </row>
    <row r="39" spans="1:13">
      <c r="A39" s="6" t="s">
        <v>9</v>
      </c>
      <c r="B39" s="30">
        <f t="shared" si="0"/>
        <v>33.941550309570346</v>
      </c>
      <c r="C39" s="30">
        <f t="shared" si="1"/>
        <v>44.243666169895683</v>
      </c>
      <c r="D39" s="30">
        <f t="shared" si="2"/>
        <v>40.916051951695678</v>
      </c>
      <c r="E39" s="30">
        <f t="shared" si="3"/>
        <v>49.227595583581426</v>
      </c>
      <c r="F39" s="30">
        <f t="shared" si="4"/>
        <v>56.499129452189052</v>
      </c>
      <c r="G39" s="30">
        <f t="shared" si="5"/>
        <v>30.131009629870679</v>
      </c>
      <c r="H39" s="30">
        <f t="shared" si="6"/>
        <v>37.413406068213085</v>
      </c>
      <c r="I39" s="30">
        <f t="shared" si="7"/>
        <v>34.013605442176868</v>
      </c>
      <c r="J39" s="30">
        <f t="shared" si="8"/>
        <v>27.232778362319735</v>
      </c>
      <c r="K39" s="30">
        <f t="shared" si="9"/>
        <v>63.175106530571789</v>
      </c>
      <c r="L39" s="30">
        <f t="shared" si="10"/>
        <v>46.041088560656021</v>
      </c>
      <c r="M39" s="30">
        <f t="shared" si="11"/>
        <v>73.522997744463964</v>
      </c>
    </row>
    <row r="40" spans="1:13">
      <c r="A40" s="6" t="s">
        <v>10</v>
      </c>
      <c r="B40" s="30">
        <f t="shared" si="0"/>
        <v>2.3407965730738169</v>
      </c>
      <c r="C40" s="30">
        <f t="shared" si="1"/>
        <v>0</v>
      </c>
      <c r="D40" s="30">
        <f t="shared" si="2"/>
        <v>0</v>
      </c>
      <c r="E40" s="30">
        <f t="shared" si="3"/>
        <v>1.1720856091328911</v>
      </c>
      <c r="F40" s="30">
        <f t="shared" si="4"/>
        <v>3.45913037462382</v>
      </c>
      <c r="G40" s="30">
        <f t="shared" si="5"/>
        <v>0</v>
      </c>
      <c r="H40" s="30">
        <f t="shared" si="6"/>
        <v>1.2068840667165512</v>
      </c>
      <c r="I40" s="30">
        <f t="shared" si="7"/>
        <v>1.2147716229348884</v>
      </c>
      <c r="J40" s="30">
        <f t="shared" si="8"/>
        <v>0</v>
      </c>
      <c r="K40" s="30">
        <f t="shared" si="9"/>
        <v>1.2387275790308194</v>
      </c>
      <c r="L40" s="30">
        <f t="shared" si="10"/>
        <v>2.4887074897651904</v>
      </c>
      <c r="M40" s="30">
        <f t="shared" si="11"/>
        <v>1.2461525041434571</v>
      </c>
    </row>
    <row r="41" spans="1:13">
      <c r="A41" s="6" t="s">
        <v>11</v>
      </c>
      <c r="B41" s="30">
        <f t="shared" si="0"/>
        <v>11.703982865369085</v>
      </c>
      <c r="C41" s="30">
        <f t="shared" si="1"/>
        <v>11.64307004470939</v>
      </c>
      <c r="D41" s="30">
        <f t="shared" si="2"/>
        <v>10.521270501864603</v>
      </c>
      <c r="E41" s="30">
        <f t="shared" si="3"/>
        <v>19.92545535525915</v>
      </c>
      <c r="F41" s="30">
        <f t="shared" si="4"/>
        <v>16.142608414911159</v>
      </c>
      <c r="G41" s="30">
        <f t="shared" si="5"/>
        <v>10.847163466753445</v>
      </c>
      <c r="H41" s="30">
        <f t="shared" si="6"/>
        <v>7.2413044002993079</v>
      </c>
      <c r="I41" s="30">
        <f t="shared" si="7"/>
        <v>13.362487852283769</v>
      </c>
      <c r="J41" s="30">
        <f t="shared" si="8"/>
        <v>7.4271213715417472</v>
      </c>
      <c r="K41" s="30">
        <f t="shared" si="9"/>
        <v>16.103458527400655</v>
      </c>
      <c r="L41" s="30">
        <f t="shared" si="10"/>
        <v>8.7104762141781666</v>
      </c>
      <c r="M41" s="30">
        <f t="shared" si="11"/>
        <v>16.199982553864942</v>
      </c>
    </row>
    <row r="42" spans="1:13">
      <c r="A42" s="6" t="s">
        <v>12</v>
      </c>
      <c r="B42" s="30">
        <f t="shared" si="0"/>
        <v>69.0534989056776</v>
      </c>
      <c r="C42" s="30">
        <f t="shared" si="1"/>
        <v>68.694113263785397</v>
      </c>
      <c r="D42" s="30">
        <f t="shared" si="2"/>
        <v>79.494043791865892</v>
      </c>
      <c r="E42" s="30">
        <f t="shared" si="3"/>
        <v>70.325136547973457</v>
      </c>
      <c r="F42" s="30">
        <f t="shared" si="4"/>
        <v>77.253911699931962</v>
      </c>
      <c r="G42" s="30">
        <f t="shared" si="5"/>
        <v>78.34062503766377</v>
      </c>
      <c r="H42" s="30">
        <f t="shared" si="6"/>
        <v>90.516305003741337</v>
      </c>
      <c r="I42" s="30">
        <f t="shared" si="7"/>
        <v>95.966958211856166</v>
      </c>
      <c r="J42" s="30">
        <f t="shared" si="8"/>
        <v>56.94126384848672</v>
      </c>
      <c r="K42" s="30">
        <f t="shared" si="9"/>
        <v>74.323654741849168</v>
      </c>
      <c r="L42" s="30">
        <f t="shared" si="10"/>
        <v>82.127347162251283</v>
      </c>
      <c r="M42" s="30">
        <f t="shared" si="11"/>
        <v>61.061472703029395</v>
      </c>
    </row>
    <row r="43" spans="1:13">
      <c r="A43" s="6" t="s">
        <v>13</v>
      </c>
      <c r="B43" s="30">
        <f t="shared" si="0"/>
        <v>1.1703982865369085</v>
      </c>
      <c r="C43" s="30">
        <f t="shared" si="1"/>
        <v>0</v>
      </c>
      <c r="D43" s="30">
        <f t="shared" si="2"/>
        <v>0</v>
      </c>
      <c r="E43" s="30">
        <f t="shared" si="3"/>
        <v>0</v>
      </c>
      <c r="F43" s="30">
        <f t="shared" si="4"/>
        <v>1.1530434582079399</v>
      </c>
      <c r="G43" s="30">
        <f t="shared" si="5"/>
        <v>2.410480770389654</v>
      </c>
      <c r="H43" s="30">
        <f t="shared" si="6"/>
        <v>1.2068840667165512</v>
      </c>
      <c r="I43" s="30">
        <f t="shared" si="7"/>
        <v>1.2147716229348884</v>
      </c>
      <c r="J43" s="30">
        <f t="shared" si="8"/>
        <v>0</v>
      </c>
      <c r="K43" s="30">
        <f t="shared" si="9"/>
        <v>1.2387275790308194</v>
      </c>
      <c r="L43" s="30">
        <f t="shared" si="10"/>
        <v>0</v>
      </c>
      <c r="M43" s="30">
        <f t="shared" si="11"/>
        <v>2.4923050082869143</v>
      </c>
    </row>
    <row r="44" spans="1:13">
      <c r="A44" s="6" t="s">
        <v>14</v>
      </c>
      <c r="B44" s="30">
        <f t="shared" si="0"/>
        <v>56.179117753771607</v>
      </c>
      <c r="C44" s="30">
        <f t="shared" si="1"/>
        <v>69.858420268256339</v>
      </c>
      <c r="D44" s="30">
        <f t="shared" si="2"/>
        <v>91.18434434949323</v>
      </c>
      <c r="E44" s="30">
        <f t="shared" si="3"/>
        <v>73.841393375372135</v>
      </c>
      <c r="F44" s="30">
        <f t="shared" si="4"/>
        <v>73.794781325308151</v>
      </c>
      <c r="G44" s="30">
        <f t="shared" si="5"/>
        <v>84.366826963637891</v>
      </c>
      <c r="H44" s="30">
        <f t="shared" si="6"/>
        <v>83.275000603442024</v>
      </c>
      <c r="I44" s="30">
        <f t="shared" si="7"/>
        <v>70.456754130223516</v>
      </c>
      <c r="J44" s="30">
        <f t="shared" si="8"/>
        <v>105.21755276350808</v>
      </c>
      <c r="K44" s="30">
        <f t="shared" si="9"/>
        <v>86.710930532157377</v>
      </c>
      <c r="L44" s="30">
        <f t="shared" si="10"/>
        <v>98.303945845725025</v>
      </c>
      <c r="M44" s="30">
        <f t="shared" si="11"/>
        <v>100.93835283562001</v>
      </c>
    </row>
    <row r="45" spans="1:13">
      <c r="A45" s="6" t="s">
        <v>15</v>
      </c>
      <c r="B45" s="30">
        <f t="shared" si="0"/>
        <v>0</v>
      </c>
      <c r="C45" s="30">
        <f t="shared" si="1"/>
        <v>0</v>
      </c>
      <c r="D45" s="30">
        <f t="shared" si="2"/>
        <v>0</v>
      </c>
      <c r="E45" s="30">
        <f t="shared" si="3"/>
        <v>0</v>
      </c>
      <c r="F45" s="30">
        <f t="shared" si="4"/>
        <v>0</v>
      </c>
      <c r="G45" s="30">
        <f t="shared" si="5"/>
        <v>0</v>
      </c>
      <c r="H45" s="30">
        <f t="shared" si="6"/>
        <v>0</v>
      </c>
      <c r="I45" s="30">
        <f t="shared" si="7"/>
        <v>0</v>
      </c>
      <c r="J45" s="30">
        <f t="shared" si="8"/>
        <v>0</v>
      </c>
      <c r="K45" s="30">
        <f t="shared" si="9"/>
        <v>0</v>
      </c>
      <c r="L45" s="30">
        <f t="shared" si="10"/>
        <v>0</v>
      </c>
      <c r="M45" s="30">
        <f t="shared" si="11"/>
        <v>1.2461525041434571</v>
      </c>
    </row>
    <row r="46" spans="1:13">
      <c r="A46" s="6" t="s">
        <v>16</v>
      </c>
      <c r="B46" s="30">
        <f t="shared" si="0"/>
        <v>462.30732318207885</v>
      </c>
      <c r="C46" s="30">
        <f t="shared" si="1"/>
        <v>406.3431445603577</v>
      </c>
      <c r="D46" s="30">
        <f t="shared" si="2"/>
        <v>409.16051951695681</v>
      </c>
      <c r="E46" s="30">
        <f t="shared" si="3"/>
        <v>405.54162075998028</v>
      </c>
      <c r="F46" s="30">
        <f t="shared" si="4"/>
        <v>314.78086409076758</v>
      </c>
      <c r="G46" s="30">
        <f t="shared" si="5"/>
        <v>380.85596172156534</v>
      </c>
      <c r="H46" s="30">
        <f t="shared" si="6"/>
        <v>448.96087281855711</v>
      </c>
      <c r="I46" s="30">
        <f t="shared" si="7"/>
        <v>430.02915451895041</v>
      </c>
      <c r="J46" s="30">
        <f t="shared" si="8"/>
        <v>376.30748282478186</v>
      </c>
      <c r="K46" s="30">
        <f t="shared" si="9"/>
        <v>457.09047666237245</v>
      </c>
      <c r="L46" s="30">
        <f t="shared" si="10"/>
        <v>452.94476313726466</v>
      </c>
      <c r="M46" s="30">
        <f t="shared" si="11"/>
        <v>457.3379690206487</v>
      </c>
    </row>
    <row r="47" spans="1:13">
      <c r="A47" s="65" t="s">
        <v>17</v>
      </c>
      <c r="B47" s="73">
        <f t="shared" si="0"/>
        <v>843.85716459311095</v>
      </c>
      <c r="C47" s="73">
        <f t="shared" si="1"/>
        <v>810.35767511177357</v>
      </c>
      <c r="D47" s="73">
        <f t="shared" si="2"/>
        <v>845.20873031645647</v>
      </c>
      <c r="E47" s="73">
        <f t="shared" si="3"/>
        <v>845.07372418481441</v>
      </c>
      <c r="F47" s="73">
        <f t="shared" si="4"/>
        <v>802.51824691272623</v>
      </c>
      <c r="G47" s="73">
        <f t="shared" si="5"/>
        <v>788.22721191741698</v>
      </c>
      <c r="H47" s="73">
        <f t="shared" si="6"/>
        <v>891.88732530353138</v>
      </c>
      <c r="I47" s="73">
        <f t="shared" si="7"/>
        <v>858.84353741496591</v>
      </c>
      <c r="J47" s="73">
        <f t="shared" si="8"/>
        <v>750.1392585257164</v>
      </c>
      <c r="K47" s="73">
        <f t="shared" si="9"/>
        <v>919.13586364086814</v>
      </c>
      <c r="L47" s="73">
        <f t="shared" si="10"/>
        <v>888.46857384617294</v>
      </c>
      <c r="M47" s="73">
        <f t="shared" si="11"/>
        <v>928.38361558687552</v>
      </c>
    </row>
    <row r="48" spans="1:13">
      <c r="A48" s="1"/>
    </row>
    <row r="49" spans="1:14">
      <c r="A49" s="69" t="s">
        <v>50</v>
      </c>
      <c r="B49" s="68">
        <v>85441</v>
      </c>
      <c r="C49" s="68">
        <v>85888</v>
      </c>
      <c r="D49" s="68">
        <v>85541</v>
      </c>
      <c r="E49" s="68">
        <v>85318</v>
      </c>
      <c r="F49" s="68">
        <v>86727</v>
      </c>
      <c r="G49" s="68">
        <v>82971</v>
      </c>
      <c r="H49" s="68">
        <v>82858</v>
      </c>
      <c r="I49" s="68">
        <v>82320</v>
      </c>
      <c r="J49" s="68">
        <v>80785</v>
      </c>
      <c r="K49" s="68">
        <v>80728</v>
      </c>
      <c r="L49" s="68">
        <v>80363</v>
      </c>
      <c r="M49" s="68">
        <v>80247</v>
      </c>
    </row>
    <row r="50" spans="1:14">
      <c r="A50" s="1"/>
    </row>
    <row r="51" spans="1:14" s="35" customFormat="1">
      <c r="A51" s="66" t="s">
        <v>53</v>
      </c>
      <c r="B51" s="39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/>
    </row>
    <row r="52" spans="1:14" s="35" customFormat="1">
      <c r="A52" s="67" t="s">
        <v>52</v>
      </c>
      <c r="B52" s="40"/>
      <c r="N5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50"/>
  <sheetViews>
    <sheetView showGridLines="0" workbookViewId="0">
      <selection activeCell="N39" sqref="N39"/>
    </sheetView>
  </sheetViews>
  <sheetFormatPr defaultRowHeight="15"/>
  <cols>
    <col min="1" max="1" width="77" customWidth="1"/>
    <col min="2" max="13" width="8.5703125" customWidth="1"/>
  </cols>
  <sheetData>
    <row r="1" spans="1:13" ht="18.75">
      <c r="A1" s="12" t="s">
        <v>68</v>
      </c>
    </row>
    <row r="2" spans="1:13" ht="15.75">
      <c r="A2" s="2"/>
    </row>
    <row r="3" spans="1:13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>
      <c r="A5" s="51" t="s">
        <v>64</v>
      </c>
      <c r="B5" s="58">
        <v>486</v>
      </c>
      <c r="C5" s="59">
        <v>479</v>
      </c>
      <c r="D5" s="59">
        <v>505</v>
      </c>
      <c r="E5" s="59">
        <v>541</v>
      </c>
      <c r="F5" s="59">
        <v>494</v>
      </c>
      <c r="G5" s="59">
        <v>504</v>
      </c>
      <c r="H5" s="59">
        <v>601</v>
      </c>
      <c r="I5" s="59">
        <v>609</v>
      </c>
      <c r="J5" s="59">
        <v>482</v>
      </c>
      <c r="K5" s="59">
        <v>554</v>
      </c>
      <c r="L5" s="59">
        <v>476</v>
      </c>
      <c r="M5" s="60">
        <v>544</v>
      </c>
    </row>
    <row r="6" spans="1:13">
      <c r="A6" s="52" t="s">
        <v>0</v>
      </c>
      <c r="B6" s="46">
        <v>2</v>
      </c>
      <c r="C6" s="47">
        <v>2</v>
      </c>
      <c r="D6" s="47">
        <v>2</v>
      </c>
      <c r="E6" s="47"/>
      <c r="F6" s="47"/>
      <c r="G6" s="47"/>
      <c r="H6" s="47"/>
      <c r="I6" s="47">
        <v>2</v>
      </c>
      <c r="J6" s="47">
        <v>1</v>
      </c>
      <c r="K6" s="47">
        <v>1</v>
      </c>
      <c r="L6" s="47"/>
      <c r="M6" s="53">
        <v>1</v>
      </c>
    </row>
    <row r="7" spans="1:13">
      <c r="A7" s="52" t="s">
        <v>1</v>
      </c>
      <c r="B7" s="46">
        <v>18</v>
      </c>
      <c r="C7" s="47">
        <v>34</v>
      </c>
      <c r="D7" s="47">
        <v>35</v>
      </c>
      <c r="E7" s="47">
        <v>49</v>
      </c>
      <c r="F7" s="47">
        <v>59</v>
      </c>
      <c r="G7" s="47">
        <v>48</v>
      </c>
      <c r="H7" s="47">
        <v>67</v>
      </c>
      <c r="I7" s="47">
        <v>59</v>
      </c>
      <c r="J7" s="47">
        <v>39</v>
      </c>
      <c r="K7" s="47">
        <v>49</v>
      </c>
      <c r="L7" s="47">
        <v>31</v>
      </c>
      <c r="M7" s="53">
        <v>51</v>
      </c>
    </row>
    <row r="8" spans="1:13">
      <c r="A8" s="52" t="s">
        <v>2</v>
      </c>
      <c r="B8" s="46"/>
      <c r="C8" s="47"/>
      <c r="D8" s="47">
        <v>1</v>
      </c>
      <c r="E8" s="47">
        <v>1</v>
      </c>
      <c r="F8" s="47">
        <v>1</v>
      </c>
      <c r="G8" s="47">
        <v>3</v>
      </c>
      <c r="H8" s="47">
        <v>2</v>
      </c>
      <c r="I8" s="47">
        <v>4</v>
      </c>
      <c r="J8" s="47">
        <v>1</v>
      </c>
      <c r="K8" s="47">
        <v>4</v>
      </c>
      <c r="L8" s="47"/>
      <c r="M8" s="53"/>
    </row>
    <row r="9" spans="1:13">
      <c r="A9" s="52" t="s">
        <v>3</v>
      </c>
      <c r="B9" s="46">
        <v>7</v>
      </c>
      <c r="C9" s="47">
        <v>2</v>
      </c>
      <c r="D9" s="47">
        <v>2</v>
      </c>
      <c r="E9" s="47">
        <v>1</v>
      </c>
      <c r="F9" s="47">
        <v>1</v>
      </c>
      <c r="G9" s="47"/>
      <c r="H9" s="47"/>
      <c r="I9" s="47"/>
      <c r="J9" s="47"/>
      <c r="K9" s="47"/>
      <c r="L9" s="47">
        <v>1</v>
      </c>
      <c r="M9" s="53"/>
    </row>
    <row r="10" spans="1:13">
      <c r="A10" s="52" t="s">
        <v>4</v>
      </c>
      <c r="B10" s="46">
        <v>58</v>
      </c>
      <c r="C10" s="47">
        <v>23</v>
      </c>
      <c r="D10" s="47">
        <v>31</v>
      </c>
      <c r="E10" s="47">
        <v>48</v>
      </c>
      <c r="F10" s="47">
        <v>59</v>
      </c>
      <c r="G10" s="47">
        <v>57</v>
      </c>
      <c r="H10" s="47">
        <v>66</v>
      </c>
      <c r="I10" s="47">
        <v>57</v>
      </c>
      <c r="J10" s="47">
        <v>42</v>
      </c>
      <c r="K10" s="47">
        <v>65</v>
      </c>
      <c r="L10" s="47">
        <v>67</v>
      </c>
      <c r="M10" s="53">
        <v>64</v>
      </c>
    </row>
    <row r="11" spans="1:13">
      <c r="A11" s="52" t="s">
        <v>5</v>
      </c>
      <c r="B11" s="46">
        <v>6</v>
      </c>
      <c r="C11" s="47">
        <v>5</v>
      </c>
      <c r="D11" s="47">
        <v>7</v>
      </c>
      <c r="E11" s="47">
        <v>17</v>
      </c>
      <c r="F11" s="47">
        <v>14</v>
      </c>
      <c r="G11" s="47">
        <v>18</v>
      </c>
      <c r="H11" s="47">
        <v>20</v>
      </c>
      <c r="I11" s="47">
        <v>14</v>
      </c>
      <c r="J11" s="47">
        <v>8</v>
      </c>
      <c r="K11" s="47">
        <v>22</v>
      </c>
      <c r="L11" s="47">
        <v>18</v>
      </c>
      <c r="M11" s="53">
        <v>17</v>
      </c>
    </row>
    <row r="12" spans="1:13">
      <c r="A12" s="52" t="s">
        <v>6</v>
      </c>
      <c r="B12" s="46">
        <v>6</v>
      </c>
      <c r="C12" s="47">
        <v>5</v>
      </c>
      <c r="D12" s="47">
        <v>12</v>
      </c>
      <c r="E12" s="47">
        <v>10</v>
      </c>
      <c r="F12" s="47">
        <v>10</v>
      </c>
      <c r="G12" s="47">
        <v>10</v>
      </c>
      <c r="H12" s="47">
        <v>11</v>
      </c>
      <c r="I12" s="47">
        <v>16</v>
      </c>
      <c r="J12" s="47">
        <v>12</v>
      </c>
      <c r="K12" s="47">
        <v>7</v>
      </c>
      <c r="L12" s="47">
        <v>17</v>
      </c>
      <c r="M12" s="53">
        <v>17</v>
      </c>
    </row>
    <row r="13" spans="1:13">
      <c r="A13" s="52" t="s">
        <v>7</v>
      </c>
      <c r="B13" s="46"/>
      <c r="C13" s="47"/>
      <c r="D13" s="47">
        <v>2</v>
      </c>
      <c r="E13" s="47"/>
      <c r="F13" s="47"/>
      <c r="G13" s="47">
        <v>1</v>
      </c>
      <c r="H13" s="47">
        <v>1</v>
      </c>
      <c r="I13" s="47"/>
      <c r="J13" s="47">
        <v>2</v>
      </c>
      <c r="K13" s="47"/>
      <c r="L13" s="47"/>
      <c r="M13" s="53">
        <v>3</v>
      </c>
    </row>
    <row r="14" spans="1:13">
      <c r="A14" s="52" t="s">
        <v>8</v>
      </c>
      <c r="B14" s="46">
        <v>29</v>
      </c>
      <c r="C14" s="47">
        <v>17</v>
      </c>
      <c r="D14" s="47">
        <v>15</v>
      </c>
      <c r="E14" s="47">
        <v>8</v>
      </c>
      <c r="F14" s="47">
        <v>10</v>
      </c>
      <c r="G14" s="47">
        <v>6</v>
      </c>
      <c r="H14" s="47">
        <v>10</v>
      </c>
      <c r="I14" s="47">
        <v>5</v>
      </c>
      <c r="J14" s="47">
        <v>7</v>
      </c>
      <c r="K14" s="47">
        <v>6</v>
      </c>
      <c r="L14" s="47">
        <v>9</v>
      </c>
      <c r="M14" s="53">
        <v>3</v>
      </c>
    </row>
    <row r="15" spans="1:13">
      <c r="A15" s="52" t="s">
        <v>9</v>
      </c>
      <c r="B15" s="46">
        <v>28</v>
      </c>
      <c r="C15" s="47">
        <v>20</v>
      </c>
      <c r="D15" s="47">
        <v>34</v>
      </c>
      <c r="E15" s="47">
        <v>13</v>
      </c>
      <c r="F15" s="47">
        <v>27</v>
      </c>
      <c r="G15" s="47">
        <v>21</v>
      </c>
      <c r="H15" s="47">
        <v>30</v>
      </c>
      <c r="I15" s="47">
        <v>33</v>
      </c>
      <c r="J15" s="47">
        <v>23</v>
      </c>
      <c r="K15" s="47">
        <v>31</v>
      </c>
      <c r="L15" s="47">
        <v>21</v>
      </c>
      <c r="M15" s="53">
        <v>39</v>
      </c>
    </row>
    <row r="16" spans="1:13">
      <c r="A16" s="52" t="s">
        <v>10</v>
      </c>
      <c r="B16" s="46">
        <v>4</v>
      </c>
      <c r="C16" s="47">
        <v>1</v>
      </c>
      <c r="D16" s="47"/>
      <c r="E16" s="47">
        <v>1</v>
      </c>
      <c r="F16" s="47"/>
      <c r="G16" s="47">
        <v>1</v>
      </c>
      <c r="H16" s="47">
        <v>1</v>
      </c>
      <c r="I16" s="47"/>
      <c r="J16" s="47">
        <v>1</v>
      </c>
      <c r="K16" s="47"/>
      <c r="L16" s="47">
        <v>2</v>
      </c>
      <c r="M16" s="53">
        <v>3</v>
      </c>
    </row>
    <row r="17" spans="1:14">
      <c r="A17" s="52" t="s">
        <v>11</v>
      </c>
      <c r="B17" s="46">
        <v>4</v>
      </c>
      <c r="C17" s="47">
        <v>13</v>
      </c>
      <c r="D17" s="47">
        <v>8</v>
      </c>
      <c r="E17" s="47">
        <v>17</v>
      </c>
      <c r="F17" s="47">
        <v>14</v>
      </c>
      <c r="G17" s="47">
        <v>15</v>
      </c>
      <c r="H17" s="47">
        <v>17</v>
      </c>
      <c r="I17" s="47">
        <v>6</v>
      </c>
      <c r="J17" s="47">
        <v>5</v>
      </c>
      <c r="K17" s="47">
        <v>9</v>
      </c>
      <c r="L17" s="47">
        <v>6</v>
      </c>
      <c r="M17" s="53">
        <v>9</v>
      </c>
    </row>
    <row r="18" spans="1:14">
      <c r="A18" s="52" t="s">
        <v>12</v>
      </c>
      <c r="B18" s="46">
        <v>55</v>
      </c>
      <c r="C18" s="47">
        <v>56</v>
      </c>
      <c r="D18" s="47">
        <v>55</v>
      </c>
      <c r="E18" s="47">
        <v>73</v>
      </c>
      <c r="F18" s="47">
        <v>57</v>
      </c>
      <c r="G18" s="47">
        <v>56</v>
      </c>
      <c r="H18" s="47">
        <v>71</v>
      </c>
      <c r="I18" s="47">
        <v>62</v>
      </c>
      <c r="J18" s="47">
        <v>50</v>
      </c>
      <c r="K18" s="47">
        <v>55</v>
      </c>
      <c r="L18" s="47">
        <v>43</v>
      </c>
      <c r="M18" s="53">
        <v>56</v>
      </c>
    </row>
    <row r="19" spans="1:14">
      <c r="A19" s="52" t="s">
        <v>13</v>
      </c>
      <c r="B19" s="46">
        <v>2</v>
      </c>
      <c r="C19" s="47">
        <v>1</v>
      </c>
      <c r="D19" s="47">
        <v>2</v>
      </c>
      <c r="E19" s="47"/>
      <c r="F19" s="47">
        <v>3</v>
      </c>
      <c r="G19" s="47">
        <v>2</v>
      </c>
      <c r="H19" s="47"/>
      <c r="I19" s="47">
        <v>1</v>
      </c>
      <c r="J19" s="47">
        <v>2</v>
      </c>
      <c r="K19" s="47">
        <v>2</v>
      </c>
      <c r="L19" s="47">
        <v>1</v>
      </c>
      <c r="M19" s="53"/>
    </row>
    <row r="20" spans="1:14">
      <c r="A20" s="52" t="s">
        <v>14</v>
      </c>
      <c r="B20" s="46">
        <v>32</v>
      </c>
      <c r="C20" s="47">
        <v>34</v>
      </c>
      <c r="D20" s="47">
        <v>37</v>
      </c>
      <c r="E20" s="47">
        <v>43</v>
      </c>
      <c r="F20" s="47">
        <v>44</v>
      </c>
      <c r="G20" s="47">
        <v>39</v>
      </c>
      <c r="H20" s="47">
        <v>59</v>
      </c>
      <c r="I20" s="47">
        <v>67</v>
      </c>
      <c r="J20" s="47">
        <v>45</v>
      </c>
      <c r="K20" s="47">
        <v>77</v>
      </c>
      <c r="L20" s="47">
        <v>46</v>
      </c>
      <c r="M20" s="53">
        <v>62</v>
      </c>
    </row>
    <row r="21" spans="1:14">
      <c r="A21" s="52" t="s">
        <v>16</v>
      </c>
      <c r="B21" s="46">
        <v>235</v>
      </c>
      <c r="C21" s="47">
        <v>266</v>
      </c>
      <c r="D21" s="47">
        <v>262</v>
      </c>
      <c r="E21" s="47">
        <v>260</v>
      </c>
      <c r="F21" s="47">
        <v>195</v>
      </c>
      <c r="G21" s="47">
        <v>227</v>
      </c>
      <c r="H21" s="47">
        <v>246</v>
      </c>
      <c r="I21" s="47">
        <v>283</v>
      </c>
      <c r="J21" s="47">
        <v>244</v>
      </c>
      <c r="K21" s="47">
        <v>226</v>
      </c>
      <c r="L21" s="47">
        <v>214</v>
      </c>
      <c r="M21" s="53">
        <v>219</v>
      </c>
    </row>
    <row r="22" spans="1:14">
      <c r="A22" s="54" t="s">
        <v>17</v>
      </c>
      <c r="B22" s="55">
        <v>486</v>
      </c>
      <c r="C22" s="56">
        <v>479</v>
      </c>
      <c r="D22" s="56">
        <v>505</v>
      </c>
      <c r="E22" s="56">
        <v>541</v>
      </c>
      <c r="F22" s="56">
        <v>494</v>
      </c>
      <c r="G22" s="56">
        <v>504</v>
      </c>
      <c r="H22" s="56">
        <v>601</v>
      </c>
      <c r="I22" s="56">
        <v>609</v>
      </c>
      <c r="J22" s="56">
        <v>482</v>
      </c>
      <c r="K22" s="56">
        <v>554</v>
      </c>
      <c r="L22" s="56">
        <v>476</v>
      </c>
      <c r="M22" s="57">
        <v>544</v>
      </c>
    </row>
    <row r="23" spans="1:14" ht="18.75" customHeight="1"/>
    <row r="25" spans="1:14" ht="18.75">
      <c r="A25" s="12" t="s">
        <v>69</v>
      </c>
    </row>
    <row r="26" spans="1:14" s="34" customFormat="1" ht="11.25">
      <c r="A26" s="33"/>
    </row>
    <row r="27" spans="1:14">
      <c r="A27" s="41" t="s">
        <v>19</v>
      </c>
      <c r="B27" s="42"/>
      <c r="C27" s="43"/>
      <c r="D27" s="43"/>
      <c r="E27" s="43"/>
      <c r="F27" s="43"/>
      <c r="G27" s="43" t="s">
        <v>51</v>
      </c>
      <c r="H27" s="43"/>
      <c r="I27" s="43"/>
      <c r="J27" s="43"/>
      <c r="K27" s="43"/>
      <c r="L27" s="43"/>
      <c r="M27" s="43"/>
    </row>
    <row r="28" spans="1:14" ht="18" customHeight="1">
      <c r="A28" s="44"/>
      <c r="B28" s="45" t="s">
        <v>38</v>
      </c>
      <c r="C28" s="45" t="s">
        <v>39</v>
      </c>
      <c r="D28" s="45" t="s">
        <v>40</v>
      </c>
      <c r="E28" s="45" t="s">
        <v>41</v>
      </c>
      <c r="F28" s="45" t="s">
        <v>42</v>
      </c>
      <c r="G28" s="45" t="s">
        <v>43</v>
      </c>
      <c r="H28" s="45" t="s">
        <v>44</v>
      </c>
      <c r="I28" s="45" t="s">
        <v>45</v>
      </c>
      <c r="J28" s="45" t="s">
        <v>46</v>
      </c>
      <c r="K28" s="45" t="s">
        <v>47</v>
      </c>
      <c r="L28" s="45" t="s">
        <v>48</v>
      </c>
      <c r="M28" s="45" t="s">
        <v>49</v>
      </c>
      <c r="N28" s="37"/>
    </row>
    <row r="29" spans="1:14">
      <c r="A29" s="25" t="s">
        <v>0</v>
      </c>
      <c r="B29" s="30">
        <f>B6/$B$47*100000</f>
        <v>3.0828516377649322</v>
      </c>
      <c r="C29" s="30">
        <f>C6/$C$47*100000</f>
        <v>3.0769230769230766</v>
      </c>
      <c r="D29" s="30">
        <f>D6/$D$47*100000</f>
        <v>3.0830417289698016</v>
      </c>
      <c r="E29" s="30">
        <f>E6/$E$47*100000</f>
        <v>0</v>
      </c>
      <c r="F29" s="30">
        <f>F6/$F$47*100000</f>
        <v>0</v>
      </c>
      <c r="G29" s="30">
        <f>G6/$G$47*100000</f>
        <v>0</v>
      </c>
      <c r="H29" s="30">
        <f>H6/$H$47*100000</f>
        <v>0</v>
      </c>
      <c r="I29" s="30">
        <f>I6/$I$47*100000</f>
        <v>3.1608559597939121</v>
      </c>
      <c r="J29" s="30">
        <f>J6/$J$47*100000</f>
        <v>1.5875283770697399</v>
      </c>
      <c r="K29" s="30">
        <f>K6/$K$47*100000</f>
        <v>1.5929400895232331</v>
      </c>
      <c r="L29" s="30">
        <f>L6/$L$47*100000</f>
        <v>0</v>
      </c>
      <c r="M29" s="30">
        <f>M6/$M$47*100000</f>
        <v>1.5930162169050881</v>
      </c>
      <c r="N29" s="35"/>
    </row>
    <row r="30" spans="1:14">
      <c r="A30" s="28" t="s">
        <v>1</v>
      </c>
      <c r="B30" s="30">
        <f t="shared" ref="B30:B44" si="0">B7/$B$47*100000</f>
        <v>27.745664739884393</v>
      </c>
      <c r="C30" s="30">
        <f t="shared" ref="C30:C44" si="1">C7/$C$47*100000</f>
        <v>52.307692307692307</v>
      </c>
      <c r="D30" s="30">
        <f t="shared" ref="D30:D44" si="2">D7/$D$47*100000</f>
        <v>53.95323025697153</v>
      </c>
      <c r="E30" s="30">
        <f t="shared" ref="E30:E44" si="3">E7/$E$47*100000</f>
        <v>75.607949635847433</v>
      </c>
      <c r="F30" s="30">
        <f t="shared" ref="F30:F44" si="4">F7/$F$47*100000</f>
        <v>90.174081829158325</v>
      </c>
      <c r="G30" s="30">
        <f t="shared" ref="G30:G44" si="5">G7/$G$47*100000</f>
        <v>75.719333669863701</v>
      </c>
      <c r="H30" s="30">
        <f t="shared" ref="H30:H44" si="6">H7/$H$47*100000</f>
        <v>105.69657196043477</v>
      </c>
      <c r="I30" s="30">
        <f t="shared" ref="I30:I44" si="7">I7/$I$47*100000</f>
        <v>93.245250813920407</v>
      </c>
      <c r="J30" s="30">
        <f t="shared" ref="J30:J44" si="8">J7/$J$47*100000</f>
        <v>61.913606705719864</v>
      </c>
      <c r="K30" s="30">
        <f t="shared" ref="K30:K44" si="9">K7/$K$47*100000</f>
        <v>78.054064386638416</v>
      </c>
      <c r="L30" s="30">
        <f t="shared" ref="L30:L44" si="10">L7/$L$47*100000</f>
        <v>49.273611596782914</v>
      </c>
      <c r="M30" s="30">
        <f t="shared" ref="M30:M44" si="11">M7/$M$47*100000</f>
        <v>81.243827062159497</v>
      </c>
    </row>
    <row r="31" spans="1:14">
      <c r="A31" s="6" t="s">
        <v>2</v>
      </c>
      <c r="B31" s="30">
        <f t="shared" si="0"/>
        <v>0</v>
      </c>
      <c r="C31" s="30">
        <f t="shared" si="1"/>
        <v>0</v>
      </c>
      <c r="D31" s="30">
        <f t="shared" si="2"/>
        <v>1.5415208644849008</v>
      </c>
      <c r="E31" s="30">
        <f t="shared" si="3"/>
        <v>1.5430193803234169</v>
      </c>
      <c r="F31" s="30">
        <f t="shared" si="4"/>
        <v>1.528374268290819</v>
      </c>
      <c r="G31" s="30">
        <f t="shared" si="5"/>
        <v>4.7324583543664813</v>
      </c>
      <c r="H31" s="30">
        <f t="shared" si="6"/>
        <v>3.1551215510577548</v>
      </c>
      <c r="I31" s="30">
        <f t="shared" si="7"/>
        <v>6.3217119195878242</v>
      </c>
      <c r="J31" s="30">
        <f t="shared" si="8"/>
        <v>1.5875283770697399</v>
      </c>
      <c r="K31" s="30">
        <f t="shared" si="9"/>
        <v>6.3717603580929323</v>
      </c>
      <c r="L31" s="30">
        <f t="shared" si="10"/>
        <v>0</v>
      </c>
      <c r="M31" s="30">
        <f t="shared" si="11"/>
        <v>0</v>
      </c>
    </row>
    <row r="32" spans="1:14">
      <c r="A32" s="6" t="s">
        <v>3</v>
      </c>
      <c r="B32" s="30">
        <f t="shared" si="0"/>
        <v>10.789980732177264</v>
      </c>
      <c r="C32" s="30">
        <f t="shared" si="1"/>
        <v>3.0769230769230766</v>
      </c>
      <c r="D32" s="30">
        <f t="shared" si="2"/>
        <v>3.0830417289698016</v>
      </c>
      <c r="E32" s="30">
        <f t="shared" si="3"/>
        <v>1.5430193803234169</v>
      </c>
      <c r="F32" s="30">
        <f t="shared" si="4"/>
        <v>1.528374268290819</v>
      </c>
      <c r="G32" s="30">
        <f t="shared" si="5"/>
        <v>0</v>
      </c>
      <c r="H32" s="30">
        <f t="shared" si="6"/>
        <v>0</v>
      </c>
      <c r="I32" s="30">
        <f t="shared" si="7"/>
        <v>0</v>
      </c>
      <c r="J32" s="30">
        <f t="shared" si="8"/>
        <v>0</v>
      </c>
      <c r="K32" s="30">
        <f t="shared" si="9"/>
        <v>0</v>
      </c>
      <c r="L32" s="30">
        <f t="shared" si="10"/>
        <v>1.5894713418317068</v>
      </c>
      <c r="M32" s="30">
        <f t="shared" si="11"/>
        <v>0</v>
      </c>
    </row>
    <row r="33" spans="1:13">
      <c r="A33" s="6" t="s">
        <v>4</v>
      </c>
      <c r="B33" s="30">
        <f t="shared" si="0"/>
        <v>89.402697495183048</v>
      </c>
      <c r="C33" s="30">
        <f t="shared" si="1"/>
        <v>35.384615384615387</v>
      </c>
      <c r="D33" s="30">
        <f t="shared" si="2"/>
        <v>47.787146799031923</v>
      </c>
      <c r="E33" s="30">
        <f t="shared" si="3"/>
        <v>74.064930255524004</v>
      </c>
      <c r="F33" s="30">
        <f t="shared" si="4"/>
        <v>90.174081829158325</v>
      </c>
      <c r="G33" s="30">
        <f t="shared" si="5"/>
        <v>89.916708732963144</v>
      </c>
      <c r="H33" s="30">
        <f t="shared" si="6"/>
        <v>104.11901118490592</v>
      </c>
      <c r="I33" s="30">
        <f t="shared" si="7"/>
        <v>90.084394854126501</v>
      </c>
      <c r="J33" s="30">
        <f t="shared" si="8"/>
        <v>66.676191836929092</v>
      </c>
      <c r="K33" s="30">
        <f t="shared" si="9"/>
        <v>103.54110581901014</v>
      </c>
      <c r="L33" s="30">
        <f t="shared" si="10"/>
        <v>106.49457990272435</v>
      </c>
      <c r="M33" s="30">
        <f t="shared" si="11"/>
        <v>101.95303788192564</v>
      </c>
    </row>
    <row r="34" spans="1:13">
      <c r="A34" s="6" t="s">
        <v>5</v>
      </c>
      <c r="B34" s="30">
        <f t="shared" si="0"/>
        <v>9.2485549132947984</v>
      </c>
      <c r="C34" s="30">
        <f t="shared" si="1"/>
        <v>7.6923076923076925</v>
      </c>
      <c r="D34" s="30">
        <f t="shared" si="2"/>
        <v>10.790646051394305</v>
      </c>
      <c r="E34" s="30">
        <f t="shared" si="3"/>
        <v>26.231329465498089</v>
      </c>
      <c r="F34" s="30">
        <f t="shared" si="4"/>
        <v>21.397239756071468</v>
      </c>
      <c r="G34" s="30">
        <f t="shared" si="5"/>
        <v>28.39475012619889</v>
      </c>
      <c r="H34" s="30">
        <f t="shared" si="6"/>
        <v>31.551215510577546</v>
      </c>
      <c r="I34" s="30">
        <f t="shared" si="7"/>
        <v>22.125991718557383</v>
      </c>
      <c r="J34" s="30">
        <f t="shared" si="8"/>
        <v>12.700227016557919</v>
      </c>
      <c r="K34" s="30">
        <f t="shared" si="9"/>
        <v>35.044681969511132</v>
      </c>
      <c r="L34" s="30">
        <f t="shared" si="10"/>
        <v>28.61048415297072</v>
      </c>
      <c r="M34" s="30">
        <f t="shared" si="11"/>
        <v>27.081275687386494</v>
      </c>
    </row>
    <row r="35" spans="1:13">
      <c r="A35" s="6" t="s">
        <v>6</v>
      </c>
      <c r="B35" s="30">
        <f t="shared" si="0"/>
        <v>9.2485549132947984</v>
      </c>
      <c r="C35" s="30">
        <f t="shared" si="1"/>
        <v>7.6923076923076925</v>
      </c>
      <c r="D35" s="30">
        <f t="shared" si="2"/>
        <v>18.498250373818809</v>
      </c>
      <c r="E35" s="30">
        <f t="shared" si="3"/>
        <v>15.430193803234168</v>
      </c>
      <c r="F35" s="30">
        <f t="shared" si="4"/>
        <v>15.283742682908191</v>
      </c>
      <c r="G35" s="30">
        <f t="shared" si="5"/>
        <v>15.774861181221604</v>
      </c>
      <c r="H35" s="30">
        <f t="shared" si="6"/>
        <v>17.353168530817648</v>
      </c>
      <c r="I35" s="30">
        <f t="shared" si="7"/>
        <v>25.286847678351297</v>
      </c>
      <c r="J35" s="30">
        <f t="shared" si="8"/>
        <v>19.05034052483688</v>
      </c>
      <c r="K35" s="30">
        <f t="shared" si="9"/>
        <v>11.150580626662631</v>
      </c>
      <c r="L35" s="30">
        <f t="shared" si="10"/>
        <v>27.021012811139016</v>
      </c>
      <c r="M35" s="30">
        <f t="shared" si="11"/>
        <v>27.081275687386494</v>
      </c>
    </row>
    <row r="36" spans="1:13">
      <c r="A36" s="6" t="s">
        <v>7</v>
      </c>
      <c r="B36" s="30">
        <f t="shared" si="0"/>
        <v>0</v>
      </c>
      <c r="C36" s="30">
        <f t="shared" si="1"/>
        <v>0</v>
      </c>
      <c r="D36" s="30">
        <f t="shared" si="2"/>
        <v>3.0830417289698016</v>
      </c>
      <c r="E36" s="30">
        <f t="shared" si="3"/>
        <v>0</v>
      </c>
      <c r="F36" s="30">
        <f t="shared" si="4"/>
        <v>0</v>
      </c>
      <c r="G36" s="30">
        <f t="shared" si="5"/>
        <v>1.5774861181221604</v>
      </c>
      <c r="H36" s="30">
        <f t="shared" si="6"/>
        <v>1.5775607755288774</v>
      </c>
      <c r="I36" s="30">
        <f t="shared" si="7"/>
        <v>0</v>
      </c>
      <c r="J36" s="30">
        <f t="shared" si="8"/>
        <v>3.1750567541394799</v>
      </c>
      <c r="K36" s="30">
        <f t="shared" si="9"/>
        <v>0</v>
      </c>
      <c r="L36" s="30">
        <f t="shared" si="10"/>
        <v>0</v>
      </c>
      <c r="M36" s="30">
        <f t="shared" si="11"/>
        <v>4.7790486507152643</v>
      </c>
    </row>
    <row r="37" spans="1:13">
      <c r="A37" s="6" t="s">
        <v>8</v>
      </c>
      <c r="B37" s="30">
        <f t="shared" si="0"/>
        <v>44.701348747591524</v>
      </c>
      <c r="C37" s="30">
        <f t="shared" si="1"/>
        <v>26.153846153846153</v>
      </c>
      <c r="D37" s="30">
        <f t="shared" si="2"/>
        <v>23.122812967273514</v>
      </c>
      <c r="E37" s="30">
        <f t="shared" si="3"/>
        <v>12.344155042587335</v>
      </c>
      <c r="F37" s="30">
        <f t="shared" si="4"/>
        <v>15.283742682908191</v>
      </c>
      <c r="G37" s="30">
        <f t="shared" si="5"/>
        <v>9.4649167087329626</v>
      </c>
      <c r="H37" s="30">
        <f t="shared" si="6"/>
        <v>15.775607755288773</v>
      </c>
      <c r="I37" s="30">
        <f t="shared" si="7"/>
        <v>7.9021398994847809</v>
      </c>
      <c r="J37" s="30">
        <f t="shared" si="8"/>
        <v>11.112698639488181</v>
      </c>
      <c r="K37" s="30">
        <f t="shared" si="9"/>
        <v>9.5576405371393989</v>
      </c>
      <c r="L37" s="30">
        <f t="shared" si="10"/>
        <v>14.30524207648536</v>
      </c>
      <c r="M37" s="30">
        <f t="shared" si="11"/>
        <v>4.7790486507152643</v>
      </c>
    </row>
    <row r="38" spans="1:13">
      <c r="A38" s="6" t="s">
        <v>9</v>
      </c>
      <c r="B38" s="30">
        <f t="shared" si="0"/>
        <v>43.159922928709058</v>
      </c>
      <c r="C38" s="30">
        <f t="shared" si="1"/>
        <v>30.76923076923077</v>
      </c>
      <c r="D38" s="30">
        <f t="shared" si="2"/>
        <v>52.411709392486628</v>
      </c>
      <c r="E38" s="30">
        <f t="shared" si="3"/>
        <v>20.059251944204419</v>
      </c>
      <c r="F38" s="30">
        <f t="shared" si="4"/>
        <v>41.26610524385211</v>
      </c>
      <c r="G38" s="30">
        <f t="shared" si="5"/>
        <v>33.127208480565372</v>
      </c>
      <c r="H38" s="30">
        <f t="shared" si="6"/>
        <v>47.326823265866317</v>
      </c>
      <c r="I38" s="30">
        <f t="shared" si="7"/>
        <v>52.154123336599554</v>
      </c>
      <c r="J38" s="30">
        <f t="shared" si="8"/>
        <v>36.513152672604022</v>
      </c>
      <c r="K38" s="30">
        <f t="shared" si="9"/>
        <v>49.381142775220226</v>
      </c>
      <c r="L38" s="30">
        <f t="shared" si="10"/>
        <v>33.378898178465839</v>
      </c>
      <c r="M38" s="30">
        <f t="shared" si="11"/>
        <v>62.127632459298439</v>
      </c>
    </row>
    <row r="39" spans="1:13">
      <c r="A39" s="6" t="s">
        <v>10</v>
      </c>
      <c r="B39" s="30">
        <f t="shared" si="0"/>
        <v>6.1657032755298644</v>
      </c>
      <c r="C39" s="30">
        <f t="shared" si="1"/>
        <v>1.5384615384615383</v>
      </c>
      <c r="D39" s="30">
        <f t="shared" si="2"/>
        <v>0</v>
      </c>
      <c r="E39" s="30">
        <f t="shared" si="3"/>
        <v>1.5430193803234169</v>
      </c>
      <c r="F39" s="30">
        <f t="shared" si="4"/>
        <v>0</v>
      </c>
      <c r="G39" s="30">
        <f t="shared" si="5"/>
        <v>1.5774861181221604</v>
      </c>
      <c r="H39" s="30">
        <f t="shared" si="6"/>
        <v>1.5775607755288774</v>
      </c>
      <c r="I39" s="30">
        <f t="shared" si="7"/>
        <v>0</v>
      </c>
      <c r="J39" s="30">
        <f t="shared" si="8"/>
        <v>1.5875283770697399</v>
      </c>
      <c r="K39" s="30">
        <f t="shared" si="9"/>
        <v>0</v>
      </c>
      <c r="L39" s="30">
        <f t="shared" si="10"/>
        <v>3.1789426836634136</v>
      </c>
      <c r="M39" s="30">
        <f t="shared" si="11"/>
        <v>4.7790486507152643</v>
      </c>
    </row>
    <row r="40" spans="1:13">
      <c r="A40" s="6" t="s">
        <v>11</v>
      </c>
      <c r="B40" s="30">
        <f t="shared" si="0"/>
        <v>6.1657032755298644</v>
      </c>
      <c r="C40" s="30">
        <f t="shared" si="1"/>
        <v>20</v>
      </c>
      <c r="D40" s="30">
        <f t="shared" si="2"/>
        <v>12.332166915879206</v>
      </c>
      <c r="E40" s="30">
        <f t="shared" si="3"/>
        <v>26.231329465498089</v>
      </c>
      <c r="F40" s="30">
        <f t="shared" si="4"/>
        <v>21.397239756071468</v>
      </c>
      <c r="G40" s="30">
        <f t="shared" si="5"/>
        <v>23.662291771832408</v>
      </c>
      <c r="H40" s="30">
        <f t="shared" si="6"/>
        <v>26.818533183990912</v>
      </c>
      <c r="I40" s="30">
        <f t="shared" si="7"/>
        <v>9.4825678793817367</v>
      </c>
      <c r="J40" s="30">
        <f t="shared" si="8"/>
        <v>7.9376418853487003</v>
      </c>
      <c r="K40" s="30">
        <f t="shared" si="9"/>
        <v>14.336460805709097</v>
      </c>
      <c r="L40" s="30">
        <f t="shared" si="10"/>
        <v>9.5368280509902394</v>
      </c>
      <c r="M40" s="30">
        <f t="shared" si="11"/>
        <v>14.337145952145793</v>
      </c>
    </row>
    <row r="41" spans="1:13">
      <c r="A41" s="6" t="s">
        <v>12</v>
      </c>
      <c r="B41" s="30">
        <f t="shared" si="0"/>
        <v>84.778420038535657</v>
      </c>
      <c r="C41" s="30">
        <f t="shared" si="1"/>
        <v>86.15384615384616</v>
      </c>
      <c r="D41" s="30">
        <f t="shared" si="2"/>
        <v>84.783647546669542</v>
      </c>
      <c r="E41" s="30">
        <f t="shared" si="3"/>
        <v>112.64041476360943</v>
      </c>
      <c r="F41" s="30">
        <f t="shared" si="4"/>
        <v>87.117333292576689</v>
      </c>
      <c r="G41" s="30">
        <f t="shared" si="5"/>
        <v>88.339222614840992</v>
      </c>
      <c r="H41" s="30">
        <f t="shared" si="6"/>
        <v>112.00681506255029</v>
      </c>
      <c r="I41" s="30">
        <f t="shared" si="7"/>
        <v>97.986534753611281</v>
      </c>
      <c r="J41" s="30">
        <f t="shared" si="8"/>
        <v>79.37641885348701</v>
      </c>
      <c r="K41" s="30">
        <f t="shared" si="9"/>
        <v>87.611704923777822</v>
      </c>
      <c r="L41" s="30">
        <f t="shared" si="10"/>
        <v>68.347267698763389</v>
      </c>
      <c r="M41" s="30">
        <f t="shared" si="11"/>
        <v>89.208908146684934</v>
      </c>
    </row>
    <row r="42" spans="1:13">
      <c r="A42" s="6" t="s">
        <v>13</v>
      </c>
      <c r="B42" s="30">
        <f t="shared" si="0"/>
        <v>3.0828516377649322</v>
      </c>
      <c r="C42" s="30">
        <f t="shared" si="1"/>
        <v>1.5384615384615383</v>
      </c>
      <c r="D42" s="30">
        <f t="shared" si="2"/>
        <v>3.0830417289698016</v>
      </c>
      <c r="E42" s="30">
        <f t="shared" si="3"/>
        <v>0</v>
      </c>
      <c r="F42" s="30">
        <f t="shared" si="4"/>
        <v>4.5851228048724568</v>
      </c>
      <c r="G42" s="30">
        <f t="shared" si="5"/>
        <v>3.1549722362443209</v>
      </c>
      <c r="H42" s="30">
        <f t="shared" si="6"/>
        <v>0</v>
      </c>
      <c r="I42" s="30">
        <f t="shared" si="7"/>
        <v>1.580427979896956</v>
      </c>
      <c r="J42" s="30">
        <f t="shared" si="8"/>
        <v>3.1750567541394799</v>
      </c>
      <c r="K42" s="30">
        <f t="shared" si="9"/>
        <v>3.1858801790464661</v>
      </c>
      <c r="L42" s="30">
        <f t="shared" si="10"/>
        <v>1.5894713418317068</v>
      </c>
      <c r="M42" s="30">
        <f t="shared" si="11"/>
        <v>0</v>
      </c>
    </row>
    <row r="43" spans="1:13">
      <c r="A43" s="6" t="s">
        <v>14</v>
      </c>
      <c r="B43" s="30">
        <f t="shared" si="0"/>
        <v>49.325626204238915</v>
      </c>
      <c r="C43" s="30">
        <f t="shared" si="1"/>
        <v>52.307692307692307</v>
      </c>
      <c r="D43" s="30">
        <f t="shared" si="2"/>
        <v>57.036271985941333</v>
      </c>
      <c r="E43" s="30">
        <f t="shared" si="3"/>
        <v>66.349833353906931</v>
      </c>
      <c r="F43" s="30">
        <f t="shared" si="4"/>
        <v>67.24846780479605</v>
      </c>
      <c r="G43" s="30">
        <f t="shared" si="5"/>
        <v>61.521958606764265</v>
      </c>
      <c r="H43" s="30">
        <f t="shared" si="6"/>
        <v>93.076085756203753</v>
      </c>
      <c r="I43" s="30">
        <f t="shared" si="7"/>
        <v>105.88867465309605</v>
      </c>
      <c r="J43" s="30">
        <f t="shared" si="8"/>
        <v>71.438776968138299</v>
      </c>
      <c r="K43" s="30">
        <f t="shared" si="9"/>
        <v>122.65638689328894</v>
      </c>
      <c r="L43" s="30">
        <f t="shared" si="10"/>
        <v>73.115681724258508</v>
      </c>
      <c r="M43" s="30">
        <f t="shared" si="11"/>
        <v>98.767005448115455</v>
      </c>
    </row>
    <row r="44" spans="1:13">
      <c r="A44" s="6" t="s">
        <v>16</v>
      </c>
      <c r="B44" s="30">
        <f t="shared" si="0"/>
        <v>362.2350674373796</v>
      </c>
      <c r="C44" s="30">
        <f t="shared" si="1"/>
        <v>409.23076923076917</v>
      </c>
      <c r="D44" s="30">
        <f t="shared" si="2"/>
        <v>403.87846649504405</v>
      </c>
      <c r="E44" s="30">
        <f t="shared" si="3"/>
        <v>401.18503888408839</v>
      </c>
      <c r="F44" s="30">
        <f t="shared" si="4"/>
        <v>298.03298231670971</v>
      </c>
      <c r="G44" s="30">
        <f t="shared" si="5"/>
        <v>358.08934881373045</v>
      </c>
      <c r="H44" s="30">
        <f t="shared" si="6"/>
        <v>388.07995078010379</v>
      </c>
      <c r="I44" s="30">
        <f t="shared" si="7"/>
        <v>447.26111831083858</v>
      </c>
      <c r="J44" s="30">
        <f t="shared" si="8"/>
        <v>387.35692400501659</v>
      </c>
      <c r="K44" s="30">
        <f t="shared" si="9"/>
        <v>360.00446023225066</v>
      </c>
      <c r="L44" s="30">
        <f t="shared" si="10"/>
        <v>340.14686715198525</v>
      </c>
      <c r="M44" s="30">
        <f t="shared" si="11"/>
        <v>348.87055150221431</v>
      </c>
    </row>
    <row r="45" spans="1:13">
      <c r="A45" s="65" t="s">
        <v>17</v>
      </c>
      <c r="B45" s="74">
        <f>B22/$B$47*100000</f>
        <v>749.13294797687865</v>
      </c>
      <c r="C45" s="74">
        <f>C22/$C$47*100000</f>
        <v>736.92307692307691</v>
      </c>
      <c r="D45" s="74">
        <f>D22/$D$47*100000</f>
        <v>778.46803656487486</v>
      </c>
      <c r="E45" s="74">
        <f>E22/$E$47*100000</f>
        <v>834.77348475496854</v>
      </c>
      <c r="F45" s="74">
        <f>F22/$F$47*100000</f>
        <v>755.01688853566463</v>
      </c>
      <c r="G45" s="74">
        <f>G22/$G$47*100000</f>
        <v>795.05300353356881</v>
      </c>
      <c r="H45" s="74">
        <f>H22/$H$47*100000</f>
        <v>948.11402609285517</v>
      </c>
      <c r="I45" s="74">
        <f>I22/$I$47*100000</f>
        <v>962.48063975724619</v>
      </c>
      <c r="J45" s="74">
        <f>J22/$J$47*100000</f>
        <v>765.18867774761475</v>
      </c>
      <c r="K45" s="74">
        <f>K22/$K$47*100000</f>
        <v>882.48880959587109</v>
      </c>
      <c r="L45" s="74">
        <f>L22/$L$47*100000</f>
        <v>756.5883587118924</v>
      </c>
      <c r="M45" s="74">
        <f>M22/$M$47*100000</f>
        <v>866.60082199636781</v>
      </c>
    </row>
    <row r="46" spans="1:13">
      <c r="A46" s="1"/>
    </row>
    <row r="47" spans="1:13">
      <c r="A47" s="69" t="s">
        <v>50</v>
      </c>
      <c r="B47" s="68">
        <v>64875</v>
      </c>
      <c r="C47" s="68">
        <v>65000</v>
      </c>
      <c r="D47" s="68">
        <v>64871</v>
      </c>
      <c r="E47" s="68">
        <v>64808</v>
      </c>
      <c r="F47" s="68">
        <v>65429</v>
      </c>
      <c r="G47" s="68">
        <v>63392</v>
      </c>
      <c r="H47" s="68">
        <v>63389</v>
      </c>
      <c r="I47" s="68">
        <v>63274</v>
      </c>
      <c r="J47" s="68">
        <v>62991</v>
      </c>
      <c r="K47" s="68">
        <v>62777</v>
      </c>
      <c r="L47" s="68">
        <v>62914</v>
      </c>
      <c r="M47" s="68">
        <v>62774</v>
      </c>
    </row>
    <row r="48" spans="1:13">
      <c r="A48" s="1"/>
    </row>
    <row r="49" spans="1:14" s="35" customFormat="1">
      <c r="A49" s="66" t="s">
        <v>53</v>
      </c>
      <c r="B49" s="39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/>
    </row>
    <row r="50" spans="1:14" s="35" customFormat="1">
      <c r="A50" s="67" t="s">
        <v>52</v>
      </c>
      <c r="B50" s="40"/>
      <c r="N5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2"/>
  <sheetViews>
    <sheetView showGridLines="0" workbookViewId="0">
      <selection activeCell="O24" sqref="O24"/>
    </sheetView>
  </sheetViews>
  <sheetFormatPr defaultRowHeight="15"/>
  <cols>
    <col min="1" max="1" width="77" customWidth="1"/>
    <col min="2" max="13" width="8.5703125" customWidth="1"/>
  </cols>
  <sheetData>
    <row r="1" spans="1:13" ht="18.75">
      <c r="A1" s="12" t="s">
        <v>66</v>
      </c>
    </row>
    <row r="2" spans="1:13" ht="15.75">
      <c r="A2" s="2"/>
    </row>
    <row r="3" spans="1:13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>
      <c r="A5" s="51" t="s">
        <v>65</v>
      </c>
      <c r="B5" s="58">
        <v>303</v>
      </c>
      <c r="C5" s="59">
        <v>291</v>
      </c>
      <c r="D5" s="59">
        <v>305</v>
      </c>
      <c r="E5" s="59">
        <v>307</v>
      </c>
      <c r="F5" s="59">
        <v>357</v>
      </c>
      <c r="G5" s="59">
        <v>308</v>
      </c>
      <c r="H5" s="59">
        <v>361</v>
      </c>
      <c r="I5" s="59">
        <v>350</v>
      </c>
      <c r="J5" s="59">
        <v>305</v>
      </c>
      <c r="K5" s="59">
        <v>358</v>
      </c>
      <c r="L5" s="59">
        <v>340</v>
      </c>
      <c r="M5" s="60">
        <v>339</v>
      </c>
    </row>
    <row r="6" spans="1:13">
      <c r="A6" s="52" t="s">
        <v>0</v>
      </c>
      <c r="B6" s="46">
        <v>3</v>
      </c>
      <c r="C6" s="47">
        <v>2</v>
      </c>
      <c r="D6" s="47">
        <v>2</v>
      </c>
      <c r="E6" s="47"/>
      <c r="F6" s="47">
        <v>2</v>
      </c>
      <c r="G6" s="47"/>
      <c r="H6" s="47"/>
      <c r="I6" s="47">
        <v>1</v>
      </c>
      <c r="J6" s="47"/>
      <c r="K6" s="47">
        <v>2</v>
      </c>
      <c r="L6" s="47">
        <v>2</v>
      </c>
      <c r="M6" s="53">
        <v>3</v>
      </c>
    </row>
    <row r="7" spans="1:13">
      <c r="A7" s="52" t="s">
        <v>1</v>
      </c>
      <c r="B7" s="46">
        <v>19</v>
      </c>
      <c r="C7" s="47">
        <v>22</v>
      </c>
      <c r="D7" s="47">
        <v>15</v>
      </c>
      <c r="E7" s="47">
        <v>32</v>
      </c>
      <c r="F7" s="47">
        <v>46</v>
      </c>
      <c r="G7" s="47">
        <v>32</v>
      </c>
      <c r="H7" s="47">
        <v>52</v>
      </c>
      <c r="I7" s="47">
        <v>27</v>
      </c>
      <c r="J7" s="47">
        <v>29</v>
      </c>
      <c r="K7" s="47">
        <v>23</v>
      </c>
      <c r="L7" s="47">
        <v>28</v>
      </c>
      <c r="M7" s="53">
        <v>35</v>
      </c>
    </row>
    <row r="8" spans="1:13">
      <c r="A8" s="52" t="s">
        <v>2</v>
      </c>
      <c r="B8" s="46"/>
      <c r="C8" s="47"/>
      <c r="D8" s="47"/>
      <c r="E8" s="47">
        <v>4</v>
      </c>
      <c r="F8" s="47"/>
      <c r="G8" s="47"/>
      <c r="H8" s="47">
        <v>1</v>
      </c>
      <c r="I8" s="47"/>
      <c r="J8" s="47"/>
      <c r="K8" s="47">
        <v>1</v>
      </c>
      <c r="L8" s="47">
        <v>1</v>
      </c>
      <c r="M8" s="53"/>
    </row>
    <row r="9" spans="1:13">
      <c r="A9" s="52" t="s">
        <v>3</v>
      </c>
      <c r="B9" s="46">
        <v>4</v>
      </c>
      <c r="C9" s="47"/>
      <c r="D9" s="47">
        <v>3</v>
      </c>
      <c r="E9" s="47"/>
      <c r="F9" s="47"/>
      <c r="G9" s="47"/>
      <c r="H9" s="47">
        <v>1</v>
      </c>
      <c r="I9" s="47">
        <v>1</v>
      </c>
      <c r="J9" s="47"/>
      <c r="K9" s="47"/>
      <c r="L9" s="47"/>
      <c r="M9" s="53">
        <v>2</v>
      </c>
    </row>
    <row r="10" spans="1:13">
      <c r="A10" s="52" t="s">
        <v>4</v>
      </c>
      <c r="B10" s="46">
        <v>35</v>
      </c>
      <c r="C10" s="47">
        <v>13</v>
      </c>
      <c r="D10" s="47">
        <v>24</v>
      </c>
      <c r="E10" s="47">
        <v>22</v>
      </c>
      <c r="F10" s="47">
        <v>28</v>
      </c>
      <c r="G10" s="47">
        <v>31</v>
      </c>
      <c r="H10" s="47">
        <v>37</v>
      </c>
      <c r="I10" s="47">
        <v>28</v>
      </c>
      <c r="J10" s="47">
        <v>33</v>
      </c>
      <c r="K10" s="47">
        <v>26</v>
      </c>
      <c r="L10" s="47">
        <v>28</v>
      </c>
      <c r="M10" s="53">
        <v>33</v>
      </c>
    </row>
    <row r="11" spans="1:13">
      <c r="A11" s="52" t="s">
        <v>5</v>
      </c>
      <c r="B11" s="46">
        <v>2</v>
      </c>
      <c r="C11" s="47">
        <v>2</v>
      </c>
      <c r="D11" s="47">
        <v>3</v>
      </c>
      <c r="E11" s="47">
        <v>5</v>
      </c>
      <c r="F11" s="47">
        <v>13</v>
      </c>
      <c r="G11" s="47">
        <v>12</v>
      </c>
      <c r="H11" s="47">
        <v>6</v>
      </c>
      <c r="I11" s="47">
        <v>3</v>
      </c>
      <c r="J11" s="47">
        <v>8</v>
      </c>
      <c r="K11" s="47">
        <v>14</v>
      </c>
      <c r="L11" s="47">
        <v>10</v>
      </c>
      <c r="M11" s="53">
        <v>11</v>
      </c>
    </row>
    <row r="12" spans="1:13">
      <c r="A12" s="52" t="s">
        <v>6</v>
      </c>
      <c r="B12" s="46">
        <v>2</v>
      </c>
      <c r="C12" s="47">
        <v>3</v>
      </c>
      <c r="D12" s="47">
        <v>6</v>
      </c>
      <c r="E12" s="47">
        <v>7</v>
      </c>
      <c r="F12" s="47">
        <v>13</v>
      </c>
      <c r="G12" s="47">
        <v>9</v>
      </c>
      <c r="H12" s="47">
        <v>7</v>
      </c>
      <c r="I12" s="47">
        <v>12</v>
      </c>
      <c r="J12" s="47">
        <v>9</v>
      </c>
      <c r="K12" s="47">
        <v>9</v>
      </c>
      <c r="L12" s="47">
        <v>8</v>
      </c>
      <c r="M12" s="53">
        <v>6</v>
      </c>
    </row>
    <row r="13" spans="1:13">
      <c r="A13" s="52" t="s">
        <v>7</v>
      </c>
      <c r="B13" s="46"/>
      <c r="C13" s="47"/>
      <c r="D13" s="47">
        <v>2</v>
      </c>
      <c r="E13" s="47">
        <v>1</v>
      </c>
      <c r="F13" s="47"/>
      <c r="G13" s="47"/>
      <c r="H13" s="47">
        <v>1</v>
      </c>
      <c r="I13" s="47">
        <v>1</v>
      </c>
      <c r="J13" s="47"/>
      <c r="K13" s="47"/>
      <c r="L13" s="47"/>
      <c r="M13" s="53"/>
    </row>
    <row r="14" spans="1:13">
      <c r="A14" s="52" t="s">
        <v>8</v>
      </c>
      <c r="B14" s="46">
        <v>15</v>
      </c>
      <c r="C14" s="47">
        <v>12</v>
      </c>
      <c r="D14" s="47">
        <v>5</v>
      </c>
      <c r="E14" s="47">
        <v>5</v>
      </c>
      <c r="F14" s="47">
        <v>4</v>
      </c>
      <c r="G14" s="47">
        <v>5</v>
      </c>
      <c r="H14" s="47">
        <v>4</v>
      </c>
      <c r="I14" s="47">
        <v>7</v>
      </c>
      <c r="J14" s="47">
        <v>4</v>
      </c>
      <c r="K14" s="47">
        <v>10</v>
      </c>
      <c r="L14" s="47">
        <v>5</v>
      </c>
      <c r="M14" s="53">
        <v>8</v>
      </c>
    </row>
    <row r="15" spans="1:13">
      <c r="A15" s="52" t="s">
        <v>9</v>
      </c>
      <c r="B15" s="46">
        <v>11</v>
      </c>
      <c r="C15" s="47">
        <v>18</v>
      </c>
      <c r="D15" s="47">
        <v>23</v>
      </c>
      <c r="E15" s="47">
        <v>17</v>
      </c>
      <c r="F15" s="47">
        <v>12</v>
      </c>
      <c r="G15" s="47">
        <v>12</v>
      </c>
      <c r="H15" s="47">
        <v>21</v>
      </c>
      <c r="I15" s="47">
        <v>16</v>
      </c>
      <c r="J15" s="47">
        <v>20</v>
      </c>
      <c r="K15" s="47">
        <v>21</v>
      </c>
      <c r="L15" s="47">
        <v>25</v>
      </c>
      <c r="M15" s="53">
        <v>34</v>
      </c>
    </row>
    <row r="16" spans="1:13">
      <c r="A16" s="52" t="s">
        <v>10</v>
      </c>
      <c r="B16" s="46"/>
      <c r="C16" s="47"/>
      <c r="D16" s="47"/>
      <c r="E16" s="47"/>
      <c r="F16" s="47"/>
      <c r="G16" s="47">
        <v>2</v>
      </c>
      <c r="H16" s="47">
        <v>1</v>
      </c>
      <c r="I16" s="47"/>
      <c r="J16" s="47"/>
      <c r="K16" s="47"/>
      <c r="L16" s="47">
        <v>1</v>
      </c>
      <c r="M16" s="53">
        <v>1</v>
      </c>
    </row>
    <row r="17" spans="1:14">
      <c r="A17" s="52" t="s">
        <v>11</v>
      </c>
      <c r="B17" s="46">
        <v>4</v>
      </c>
      <c r="C17" s="47">
        <v>5</v>
      </c>
      <c r="D17" s="47"/>
      <c r="E17" s="47">
        <v>5</v>
      </c>
      <c r="F17" s="47">
        <v>15</v>
      </c>
      <c r="G17" s="47">
        <v>7</v>
      </c>
      <c r="H17" s="47">
        <v>3</v>
      </c>
      <c r="I17" s="47">
        <v>7</v>
      </c>
      <c r="J17" s="47">
        <v>3</v>
      </c>
      <c r="K17" s="47">
        <v>7</v>
      </c>
      <c r="L17" s="47">
        <v>4</v>
      </c>
      <c r="M17" s="53">
        <v>3</v>
      </c>
    </row>
    <row r="18" spans="1:14">
      <c r="A18" s="52" t="s">
        <v>12</v>
      </c>
      <c r="B18" s="46">
        <v>39</v>
      </c>
      <c r="C18" s="47">
        <v>42</v>
      </c>
      <c r="D18" s="47">
        <v>36</v>
      </c>
      <c r="E18" s="47">
        <v>46</v>
      </c>
      <c r="F18" s="47">
        <v>53</v>
      </c>
      <c r="G18" s="47">
        <v>50</v>
      </c>
      <c r="H18" s="47">
        <v>36</v>
      </c>
      <c r="I18" s="47">
        <v>41</v>
      </c>
      <c r="J18" s="47">
        <v>38</v>
      </c>
      <c r="K18" s="47">
        <v>44</v>
      </c>
      <c r="L18" s="47">
        <v>44</v>
      </c>
      <c r="M18" s="53">
        <v>45</v>
      </c>
    </row>
    <row r="19" spans="1:14">
      <c r="A19" s="52" t="s">
        <v>13</v>
      </c>
      <c r="B19" s="46">
        <v>1</v>
      </c>
      <c r="C19" s="47"/>
      <c r="D19" s="47">
        <v>1</v>
      </c>
      <c r="E19" s="47">
        <v>1</v>
      </c>
      <c r="F19" s="47"/>
      <c r="G19" s="47">
        <v>1</v>
      </c>
      <c r="H19" s="47">
        <v>3</v>
      </c>
      <c r="I19" s="47"/>
      <c r="J19" s="47"/>
      <c r="K19" s="47"/>
      <c r="L19" s="47"/>
      <c r="M19" s="53"/>
    </row>
    <row r="20" spans="1:14">
      <c r="A20" s="52" t="s">
        <v>14</v>
      </c>
      <c r="B20" s="46">
        <v>25</v>
      </c>
      <c r="C20" s="47">
        <v>18</v>
      </c>
      <c r="D20" s="47">
        <v>16</v>
      </c>
      <c r="E20" s="47">
        <v>31</v>
      </c>
      <c r="F20" s="47">
        <v>35</v>
      </c>
      <c r="G20" s="47">
        <v>35</v>
      </c>
      <c r="H20" s="47">
        <v>41</v>
      </c>
      <c r="I20" s="47">
        <v>37</v>
      </c>
      <c r="J20" s="47">
        <v>28</v>
      </c>
      <c r="K20" s="47">
        <v>42</v>
      </c>
      <c r="L20" s="47">
        <v>37</v>
      </c>
      <c r="M20" s="53">
        <v>29</v>
      </c>
    </row>
    <row r="21" spans="1:14">
      <c r="A21" s="52" t="s">
        <v>15</v>
      </c>
      <c r="B21" s="46"/>
      <c r="C21" s="47">
        <v>1</v>
      </c>
      <c r="D21" s="47"/>
      <c r="E21" s="47"/>
      <c r="F21" s="47"/>
      <c r="G21" s="47"/>
      <c r="H21" s="47"/>
      <c r="I21" s="47"/>
      <c r="J21" s="47"/>
      <c r="K21" s="47"/>
      <c r="L21" s="47"/>
      <c r="M21" s="53"/>
    </row>
    <row r="22" spans="1:14">
      <c r="A22" s="52" t="s">
        <v>16</v>
      </c>
      <c r="B22" s="46">
        <v>143</v>
      </c>
      <c r="C22" s="47">
        <v>153</v>
      </c>
      <c r="D22" s="47">
        <v>169</v>
      </c>
      <c r="E22" s="47">
        <v>131</v>
      </c>
      <c r="F22" s="47">
        <v>136</v>
      </c>
      <c r="G22" s="47">
        <v>112</v>
      </c>
      <c r="H22" s="47">
        <v>147</v>
      </c>
      <c r="I22" s="47">
        <v>169</v>
      </c>
      <c r="J22" s="47">
        <v>133</v>
      </c>
      <c r="K22" s="47">
        <v>159</v>
      </c>
      <c r="L22" s="47">
        <v>147</v>
      </c>
      <c r="M22" s="53">
        <v>129</v>
      </c>
    </row>
    <row r="23" spans="1:14">
      <c r="A23" s="54" t="s">
        <v>17</v>
      </c>
      <c r="B23" s="55">
        <v>303</v>
      </c>
      <c r="C23" s="56">
        <v>291</v>
      </c>
      <c r="D23" s="56">
        <v>305</v>
      </c>
      <c r="E23" s="56">
        <v>307</v>
      </c>
      <c r="F23" s="56">
        <v>357</v>
      </c>
      <c r="G23" s="56">
        <v>308</v>
      </c>
      <c r="H23" s="56">
        <v>361</v>
      </c>
      <c r="I23" s="56">
        <v>350</v>
      </c>
      <c r="J23" s="56">
        <v>305</v>
      </c>
      <c r="K23" s="56">
        <v>358</v>
      </c>
      <c r="L23" s="56">
        <v>340</v>
      </c>
      <c r="M23" s="57">
        <v>339</v>
      </c>
    </row>
    <row r="24" spans="1:14" ht="18.75" customHeight="1"/>
    <row r="26" spans="1:14" ht="18.75">
      <c r="A26" s="12" t="s">
        <v>67</v>
      </c>
    </row>
    <row r="27" spans="1:14" s="34" customFormat="1" ht="11.25">
      <c r="A27" s="33"/>
    </row>
    <row r="28" spans="1:14" ht="19.5" customHeight="1">
      <c r="A28" s="41" t="s">
        <v>19</v>
      </c>
      <c r="B28" s="42"/>
      <c r="C28" s="43"/>
      <c r="D28" s="43"/>
      <c r="E28" s="43"/>
      <c r="F28" s="43"/>
      <c r="G28" s="43" t="s">
        <v>51</v>
      </c>
      <c r="H28" s="43"/>
      <c r="I28" s="43"/>
      <c r="J28" s="43"/>
      <c r="K28" s="43"/>
      <c r="L28" s="43"/>
      <c r="M28" s="43"/>
    </row>
    <row r="29" spans="1:14" ht="19.5" customHeight="1">
      <c r="A29" s="44"/>
      <c r="B29" s="45" t="s">
        <v>38</v>
      </c>
      <c r="C29" s="45" t="s">
        <v>39</v>
      </c>
      <c r="D29" s="45" t="s">
        <v>40</v>
      </c>
      <c r="E29" s="45" t="s">
        <v>41</v>
      </c>
      <c r="F29" s="45" t="s">
        <v>42</v>
      </c>
      <c r="G29" s="45" t="s">
        <v>43</v>
      </c>
      <c r="H29" s="45" t="s">
        <v>44</v>
      </c>
      <c r="I29" s="45" t="s">
        <v>45</v>
      </c>
      <c r="J29" s="45" t="s">
        <v>46</v>
      </c>
      <c r="K29" s="45" t="s">
        <v>47</v>
      </c>
      <c r="L29" s="45" t="s">
        <v>48</v>
      </c>
      <c r="M29" s="45" t="s">
        <v>49</v>
      </c>
      <c r="N29" s="37"/>
    </row>
    <row r="30" spans="1:14">
      <c r="A30" s="25" t="s">
        <v>0</v>
      </c>
      <c r="B30" s="30">
        <f>B6/$B$49*100000</f>
        <v>6.5326742590858613</v>
      </c>
      <c r="C30" s="30">
        <f>C6/$C$49*100000</f>
        <v>4.33378838111335</v>
      </c>
      <c r="D30" s="30">
        <f>D6/$D$49*100000</f>
        <v>4.3260079598546461</v>
      </c>
      <c r="E30" s="30">
        <f>E6/$E$49*100000</f>
        <v>0</v>
      </c>
      <c r="F30" s="30">
        <f>F6/$F$49*100000</f>
        <v>4.2465549822706326</v>
      </c>
      <c r="G30" s="30">
        <f>G6/$G$49*100000</f>
        <v>0</v>
      </c>
      <c r="H30" s="30">
        <f>H6/$H$49*100000</f>
        <v>0</v>
      </c>
      <c r="I30" s="30">
        <f>I6/$I$49*100000</f>
        <v>2.2052661756273984</v>
      </c>
      <c r="J30" s="30">
        <f>J6/$J$49*100000</f>
        <v>0</v>
      </c>
      <c r="K30" s="30">
        <f>K6/$K$49*100000</f>
        <v>4.4104350894215711</v>
      </c>
      <c r="L30" s="30">
        <f>L6/$L$49*100000</f>
        <v>4.4080049369655292</v>
      </c>
      <c r="M30" s="30">
        <f>M6/$M$49*100000</f>
        <v>6.6044381824586118</v>
      </c>
      <c r="N30" s="35"/>
    </row>
    <row r="31" spans="1:14">
      <c r="A31" s="28" t="s">
        <v>1</v>
      </c>
      <c r="B31" s="30">
        <f t="shared" ref="B31:B47" si="0">B7/$B$49*100000</f>
        <v>41.373603640877121</v>
      </c>
      <c r="C31" s="30">
        <f t="shared" ref="C31:C47" si="1">C7/$C$49*100000</f>
        <v>47.671672192246852</v>
      </c>
      <c r="D31" s="30">
        <f t="shared" ref="D31:D47" si="2">D7/$D$49*100000</f>
        <v>32.445059698909844</v>
      </c>
      <c r="E31" s="30">
        <f t="shared" ref="E31:E47" si="3">E7/$E$49*100000</f>
        <v>68.691638939572826</v>
      </c>
      <c r="F31" s="30">
        <f t="shared" ref="F31:F47" si="4">F7/$F$49*100000</f>
        <v>97.670764592224572</v>
      </c>
      <c r="G31" s="30">
        <f t="shared" ref="G31:G47" si="5">G7/$G$49*100000</f>
        <v>70.757324488667777</v>
      </c>
      <c r="H31" s="30">
        <f t="shared" ref="H31:H47" si="6">H7/$H$49*100000</f>
        <v>114.69913534497969</v>
      </c>
      <c r="I31" s="30">
        <f t="shared" ref="I31:I47" si="7">I7/$I$49*100000</f>
        <v>59.542186741939751</v>
      </c>
      <c r="J31" s="30">
        <f t="shared" ref="J31:J47" si="8">J7/$J$49*100000</f>
        <v>64.041693350705557</v>
      </c>
      <c r="K31" s="30">
        <f t="shared" ref="K31:K47" si="9">K7/$K$49*100000</f>
        <v>50.720003528348073</v>
      </c>
      <c r="L31" s="30">
        <f t="shared" ref="L31:L47" si="10">L7/$L$49*100000</f>
        <v>61.712069117517416</v>
      </c>
      <c r="M31" s="30">
        <f t="shared" ref="M31:M47" si="11">M7/$M$49*100000</f>
        <v>77.051778795350472</v>
      </c>
    </row>
    <row r="32" spans="1:14">
      <c r="A32" s="6" t="s">
        <v>2</v>
      </c>
      <c r="B32" s="30">
        <f t="shared" si="0"/>
        <v>0</v>
      </c>
      <c r="C32" s="30">
        <f t="shared" si="1"/>
        <v>0</v>
      </c>
      <c r="D32" s="30">
        <f t="shared" si="2"/>
        <v>0</v>
      </c>
      <c r="E32" s="30">
        <f t="shared" si="3"/>
        <v>8.5864548674466032</v>
      </c>
      <c r="F32" s="30">
        <f t="shared" si="4"/>
        <v>0</v>
      </c>
      <c r="G32" s="30">
        <f t="shared" si="5"/>
        <v>0</v>
      </c>
      <c r="H32" s="30">
        <f t="shared" si="6"/>
        <v>2.2057526027880714</v>
      </c>
      <c r="I32" s="30">
        <f t="shared" si="7"/>
        <v>0</v>
      </c>
      <c r="J32" s="30">
        <f t="shared" si="8"/>
        <v>0</v>
      </c>
      <c r="K32" s="30">
        <f t="shared" si="9"/>
        <v>2.2052175447107856</v>
      </c>
      <c r="L32" s="30">
        <f t="shared" si="10"/>
        <v>2.2040024684827646</v>
      </c>
      <c r="M32" s="30">
        <f t="shared" si="11"/>
        <v>0</v>
      </c>
    </row>
    <row r="33" spans="1:13">
      <c r="A33" s="6" t="s">
        <v>3</v>
      </c>
      <c r="B33" s="30">
        <f t="shared" si="0"/>
        <v>8.7102323454478139</v>
      </c>
      <c r="C33" s="30">
        <f t="shared" si="1"/>
        <v>0</v>
      </c>
      <c r="D33" s="30">
        <f t="shared" si="2"/>
        <v>6.4890119397819683</v>
      </c>
      <c r="E33" s="30">
        <f t="shared" si="3"/>
        <v>0</v>
      </c>
      <c r="F33" s="30">
        <f t="shared" si="4"/>
        <v>0</v>
      </c>
      <c r="G33" s="30">
        <f t="shared" si="5"/>
        <v>0</v>
      </c>
      <c r="H33" s="30">
        <f t="shared" si="6"/>
        <v>2.2057526027880714</v>
      </c>
      <c r="I33" s="30">
        <f t="shared" si="7"/>
        <v>2.2052661756273984</v>
      </c>
      <c r="J33" s="30">
        <f t="shared" si="8"/>
        <v>0</v>
      </c>
      <c r="K33" s="30">
        <f t="shared" si="9"/>
        <v>0</v>
      </c>
      <c r="L33" s="30">
        <f t="shared" si="10"/>
        <v>0</v>
      </c>
      <c r="M33" s="30">
        <f t="shared" si="11"/>
        <v>4.4029587883057415</v>
      </c>
    </row>
    <row r="34" spans="1:13">
      <c r="A34" s="6" t="s">
        <v>4</v>
      </c>
      <c r="B34" s="30">
        <f t="shared" si="0"/>
        <v>76.214533022668377</v>
      </c>
      <c r="C34" s="30">
        <f t="shared" si="1"/>
        <v>28.169624477236773</v>
      </c>
      <c r="D34" s="30">
        <f t="shared" si="2"/>
        <v>51.912095518255747</v>
      </c>
      <c r="E34" s="30">
        <f t="shared" si="3"/>
        <v>47.225501770956321</v>
      </c>
      <c r="F34" s="30">
        <f t="shared" si="4"/>
        <v>59.451769751788866</v>
      </c>
      <c r="G34" s="30">
        <f t="shared" si="5"/>
        <v>68.546158098396901</v>
      </c>
      <c r="H34" s="30">
        <f t="shared" si="6"/>
        <v>81.612846303158634</v>
      </c>
      <c r="I34" s="30">
        <f t="shared" si="7"/>
        <v>61.747452917567152</v>
      </c>
      <c r="J34" s="30">
        <f t="shared" si="8"/>
        <v>72.875030364595986</v>
      </c>
      <c r="K34" s="30">
        <f t="shared" si="9"/>
        <v>57.335656162480433</v>
      </c>
      <c r="L34" s="30">
        <f t="shared" si="10"/>
        <v>61.712069117517416</v>
      </c>
      <c r="M34" s="30">
        <f t="shared" si="11"/>
        <v>72.648820007044733</v>
      </c>
    </row>
    <row r="35" spans="1:13">
      <c r="A35" s="6" t="s">
        <v>5</v>
      </c>
      <c r="B35" s="30">
        <f t="shared" si="0"/>
        <v>4.3551161727239069</v>
      </c>
      <c r="C35" s="30">
        <f t="shared" si="1"/>
        <v>4.33378838111335</v>
      </c>
      <c r="D35" s="30">
        <f t="shared" si="2"/>
        <v>6.4890119397819683</v>
      </c>
      <c r="E35" s="30">
        <f t="shared" si="3"/>
        <v>10.733068584308255</v>
      </c>
      <c r="F35" s="30">
        <f t="shared" si="4"/>
        <v>27.602607384759114</v>
      </c>
      <c r="G35" s="30">
        <f t="shared" si="5"/>
        <v>26.533996683250415</v>
      </c>
      <c r="H35" s="30">
        <f t="shared" si="6"/>
        <v>13.234515616728428</v>
      </c>
      <c r="I35" s="30">
        <f t="shared" si="7"/>
        <v>6.6157985268821946</v>
      </c>
      <c r="J35" s="30">
        <f t="shared" si="8"/>
        <v>17.666674027780843</v>
      </c>
      <c r="K35" s="30">
        <f t="shared" si="9"/>
        <v>30.873045625951001</v>
      </c>
      <c r="L35" s="30">
        <f t="shared" si="10"/>
        <v>22.04002468482765</v>
      </c>
      <c r="M35" s="30">
        <f t="shared" si="11"/>
        <v>24.216273335681578</v>
      </c>
    </row>
    <row r="36" spans="1:13">
      <c r="A36" s="6" t="s">
        <v>6</v>
      </c>
      <c r="B36" s="30">
        <f t="shared" si="0"/>
        <v>4.3551161727239069</v>
      </c>
      <c r="C36" s="30">
        <f t="shared" si="1"/>
        <v>6.5006825716700245</v>
      </c>
      <c r="D36" s="30">
        <f t="shared" si="2"/>
        <v>12.978023879563937</v>
      </c>
      <c r="E36" s="30">
        <f t="shared" si="3"/>
        <v>15.026296018031557</v>
      </c>
      <c r="F36" s="30">
        <f t="shared" si="4"/>
        <v>27.602607384759114</v>
      </c>
      <c r="G36" s="30">
        <f t="shared" si="5"/>
        <v>19.900497512437809</v>
      </c>
      <c r="H36" s="30">
        <f t="shared" si="6"/>
        <v>15.440268219516499</v>
      </c>
      <c r="I36" s="30">
        <f t="shared" si="7"/>
        <v>26.463194107528778</v>
      </c>
      <c r="J36" s="30">
        <f t="shared" si="8"/>
        <v>19.87500828125345</v>
      </c>
      <c r="K36" s="30">
        <f t="shared" si="9"/>
        <v>19.846957902397072</v>
      </c>
      <c r="L36" s="30">
        <f t="shared" si="10"/>
        <v>17.632019747862117</v>
      </c>
      <c r="M36" s="30">
        <f t="shared" si="11"/>
        <v>13.208876364917224</v>
      </c>
    </row>
    <row r="37" spans="1:13">
      <c r="A37" s="6" t="s">
        <v>7</v>
      </c>
      <c r="B37" s="30">
        <f t="shared" si="0"/>
        <v>0</v>
      </c>
      <c r="C37" s="30">
        <f t="shared" si="1"/>
        <v>0</v>
      </c>
      <c r="D37" s="30">
        <f t="shared" si="2"/>
        <v>4.3260079598546461</v>
      </c>
      <c r="E37" s="30">
        <f t="shared" si="3"/>
        <v>2.1466137168616508</v>
      </c>
      <c r="F37" s="30">
        <f t="shared" si="4"/>
        <v>0</v>
      </c>
      <c r="G37" s="30">
        <f t="shared" si="5"/>
        <v>0</v>
      </c>
      <c r="H37" s="30">
        <f t="shared" si="6"/>
        <v>2.2057526027880714</v>
      </c>
      <c r="I37" s="30">
        <f t="shared" si="7"/>
        <v>2.2052661756273984</v>
      </c>
      <c r="J37" s="30">
        <f t="shared" si="8"/>
        <v>0</v>
      </c>
      <c r="K37" s="30">
        <f t="shared" si="9"/>
        <v>0</v>
      </c>
      <c r="L37" s="30">
        <f t="shared" si="10"/>
        <v>0</v>
      </c>
      <c r="M37" s="30">
        <f t="shared" si="11"/>
        <v>0</v>
      </c>
    </row>
    <row r="38" spans="1:13">
      <c r="A38" s="6" t="s">
        <v>8</v>
      </c>
      <c r="B38" s="30">
        <f t="shared" si="0"/>
        <v>32.663371295429307</v>
      </c>
      <c r="C38" s="30">
        <f t="shared" si="1"/>
        <v>26.002730286680098</v>
      </c>
      <c r="D38" s="30">
        <f t="shared" si="2"/>
        <v>10.815019899636615</v>
      </c>
      <c r="E38" s="30">
        <f t="shared" si="3"/>
        <v>10.733068584308255</v>
      </c>
      <c r="F38" s="30">
        <f t="shared" si="4"/>
        <v>8.4931099645412651</v>
      </c>
      <c r="G38" s="30">
        <f t="shared" si="5"/>
        <v>11.055831951354341</v>
      </c>
      <c r="H38" s="30">
        <f t="shared" si="6"/>
        <v>8.8230104111522856</v>
      </c>
      <c r="I38" s="30">
        <f t="shared" si="7"/>
        <v>15.436863229391788</v>
      </c>
      <c r="J38" s="30">
        <f t="shared" si="8"/>
        <v>8.8333370138904215</v>
      </c>
      <c r="K38" s="30">
        <f t="shared" si="9"/>
        <v>22.052175447107857</v>
      </c>
      <c r="L38" s="30">
        <f t="shared" si="10"/>
        <v>11.020012342413825</v>
      </c>
      <c r="M38" s="30">
        <f t="shared" si="11"/>
        <v>17.611835153222966</v>
      </c>
    </row>
    <row r="39" spans="1:13">
      <c r="A39" s="6" t="s">
        <v>9</v>
      </c>
      <c r="B39" s="30">
        <f t="shared" si="0"/>
        <v>23.95313894998149</v>
      </c>
      <c r="C39" s="30">
        <f t="shared" si="1"/>
        <v>39.004095430020151</v>
      </c>
      <c r="D39" s="30">
        <f t="shared" si="2"/>
        <v>49.749091538328429</v>
      </c>
      <c r="E39" s="30">
        <f t="shared" si="3"/>
        <v>36.492433186648064</v>
      </c>
      <c r="F39" s="30">
        <f t="shared" si="4"/>
        <v>25.479329893623799</v>
      </c>
      <c r="G39" s="30">
        <f t="shared" si="5"/>
        <v>26.533996683250415</v>
      </c>
      <c r="H39" s="30">
        <f t="shared" si="6"/>
        <v>46.320804658549498</v>
      </c>
      <c r="I39" s="30">
        <f t="shared" si="7"/>
        <v>35.284258810038374</v>
      </c>
      <c r="J39" s="30">
        <f t="shared" si="8"/>
        <v>44.166685069452114</v>
      </c>
      <c r="K39" s="30">
        <f t="shared" si="9"/>
        <v>46.309568438926497</v>
      </c>
      <c r="L39" s="30">
        <f t="shared" si="10"/>
        <v>55.10006171206912</v>
      </c>
      <c r="M39" s="30">
        <f t="shared" si="11"/>
        <v>74.850299401197603</v>
      </c>
    </row>
    <row r="40" spans="1:13">
      <c r="A40" s="6" t="s">
        <v>10</v>
      </c>
      <c r="B40" s="30">
        <f t="shared" si="0"/>
        <v>0</v>
      </c>
      <c r="C40" s="30">
        <f t="shared" si="1"/>
        <v>0</v>
      </c>
      <c r="D40" s="30">
        <f t="shared" si="2"/>
        <v>0</v>
      </c>
      <c r="E40" s="30">
        <f t="shared" si="3"/>
        <v>0</v>
      </c>
      <c r="F40" s="30">
        <f t="shared" si="4"/>
        <v>0</v>
      </c>
      <c r="G40" s="30">
        <f t="shared" si="5"/>
        <v>4.4223327805417361</v>
      </c>
      <c r="H40" s="30">
        <f t="shared" si="6"/>
        <v>2.2057526027880714</v>
      </c>
      <c r="I40" s="30">
        <f t="shared" si="7"/>
        <v>0</v>
      </c>
      <c r="J40" s="30">
        <f t="shared" si="8"/>
        <v>0</v>
      </c>
      <c r="K40" s="30">
        <f t="shared" si="9"/>
        <v>0</v>
      </c>
      <c r="L40" s="30">
        <f t="shared" si="10"/>
        <v>2.2040024684827646</v>
      </c>
      <c r="M40" s="30">
        <f t="shared" si="11"/>
        <v>2.2014793941528707</v>
      </c>
    </row>
    <row r="41" spans="1:13">
      <c r="A41" s="6" t="s">
        <v>11</v>
      </c>
      <c r="B41" s="30">
        <f t="shared" si="0"/>
        <v>8.7102323454478139</v>
      </c>
      <c r="C41" s="30">
        <f t="shared" si="1"/>
        <v>10.834470952783377</v>
      </c>
      <c r="D41" s="30">
        <f t="shared" si="2"/>
        <v>0</v>
      </c>
      <c r="E41" s="30">
        <f t="shared" si="3"/>
        <v>10.733068584308255</v>
      </c>
      <c r="F41" s="30">
        <f t="shared" si="4"/>
        <v>31.849162367029749</v>
      </c>
      <c r="G41" s="30">
        <f t="shared" si="5"/>
        <v>15.478164731896074</v>
      </c>
      <c r="H41" s="30">
        <f t="shared" si="6"/>
        <v>6.6172578083642142</v>
      </c>
      <c r="I41" s="30">
        <f t="shared" si="7"/>
        <v>15.436863229391788</v>
      </c>
      <c r="J41" s="30">
        <f t="shared" si="8"/>
        <v>6.6250027604178161</v>
      </c>
      <c r="K41" s="30">
        <f t="shared" si="9"/>
        <v>15.4365228129755</v>
      </c>
      <c r="L41" s="30">
        <f t="shared" si="10"/>
        <v>8.8160098739310584</v>
      </c>
      <c r="M41" s="30">
        <f t="shared" si="11"/>
        <v>6.6044381824586118</v>
      </c>
    </row>
    <row r="42" spans="1:13">
      <c r="A42" s="6" t="s">
        <v>12</v>
      </c>
      <c r="B42" s="30">
        <f t="shared" si="0"/>
        <v>84.924765368116198</v>
      </c>
      <c r="C42" s="30">
        <f t="shared" si="1"/>
        <v>91.009556003380354</v>
      </c>
      <c r="D42" s="30">
        <f t="shared" si="2"/>
        <v>77.868143277383638</v>
      </c>
      <c r="E42" s="30">
        <f t="shared" si="3"/>
        <v>98.744230975635929</v>
      </c>
      <c r="F42" s="30">
        <f t="shared" si="4"/>
        <v>112.53370703017177</v>
      </c>
      <c r="G42" s="30">
        <f t="shared" si="5"/>
        <v>110.5583195135434</v>
      </c>
      <c r="H42" s="30">
        <f t="shared" si="6"/>
        <v>79.407093700370567</v>
      </c>
      <c r="I42" s="30">
        <f t="shared" si="7"/>
        <v>90.415913200723324</v>
      </c>
      <c r="J42" s="30">
        <f t="shared" si="8"/>
        <v>83.916701631959015</v>
      </c>
      <c r="K42" s="30">
        <f t="shared" si="9"/>
        <v>97.029571967274563</v>
      </c>
      <c r="L42" s="30">
        <f t="shared" si="10"/>
        <v>96.976108613241649</v>
      </c>
      <c r="M42" s="30">
        <f t="shared" si="11"/>
        <v>99.066572736879195</v>
      </c>
    </row>
    <row r="43" spans="1:13">
      <c r="A43" s="6" t="s">
        <v>13</v>
      </c>
      <c r="B43" s="30">
        <f t="shared" si="0"/>
        <v>2.1775580863619535</v>
      </c>
      <c r="C43" s="30">
        <f t="shared" si="1"/>
        <v>0</v>
      </c>
      <c r="D43" s="30">
        <f t="shared" si="2"/>
        <v>2.1630039799273231</v>
      </c>
      <c r="E43" s="30">
        <f t="shared" si="3"/>
        <v>2.1466137168616508</v>
      </c>
      <c r="F43" s="30">
        <f t="shared" si="4"/>
        <v>0</v>
      </c>
      <c r="G43" s="30">
        <f t="shared" si="5"/>
        <v>2.211166390270868</v>
      </c>
      <c r="H43" s="30">
        <f t="shared" si="6"/>
        <v>6.6172578083642142</v>
      </c>
      <c r="I43" s="30">
        <f t="shared" si="7"/>
        <v>0</v>
      </c>
      <c r="J43" s="30">
        <f t="shared" si="8"/>
        <v>0</v>
      </c>
      <c r="K43" s="30">
        <f t="shared" si="9"/>
        <v>0</v>
      </c>
      <c r="L43" s="30">
        <f t="shared" si="10"/>
        <v>0</v>
      </c>
      <c r="M43" s="30">
        <f t="shared" si="11"/>
        <v>0</v>
      </c>
    </row>
    <row r="44" spans="1:13">
      <c r="A44" s="6" t="s">
        <v>14</v>
      </c>
      <c r="B44" s="30">
        <f t="shared" si="0"/>
        <v>54.438952159048839</v>
      </c>
      <c r="C44" s="30">
        <f t="shared" si="1"/>
        <v>39.004095430020151</v>
      </c>
      <c r="D44" s="30">
        <f t="shared" si="2"/>
        <v>34.608063678837169</v>
      </c>
      <c r="E44" s="30">
        <f t="shared" si="3"/>
        <v>66.545025222711175</v>
      </c>
      <c r="F44" s="30">
        <f t="shared" si="4"/>
        <v>74.314712189736085</v>
      </c>
      <c r="G44" s="30">
        <f t="shared" si="5"/>
        <v>77.390823659480375</v>
      </c>
      <c r="H44" s="30">
        <f t="shared" si="6"/>
        <v>90.43585671431093</v>
      </c>
      <c r="I44" s="30">
        <f t="shared" si="7"/>
        <v>81.594848498213736</v>
      </c>
      <c r="J44" s="30">
        <f t="shared" si="8"/>
        <v>61.833359097232957</v>
      </c>
      <c r="K44" s="30">
        <f t="shared" si="9"/>
        <v>92.619136877852995</v>
      </c>
      <c r="L44" s="30">
        <f t="shared" si="10"/>
        <v>81.548091333862303</v>
      </c>
      <c r="M44" s="30">
        <f t="shared" si="11"/>
        <v>63.842902430433256</v>
      </c>
    </row>
    <row r="45" spans="1:13">
      <c r="A45" s="6" t="s">
        <v>15</v>
      </c>
      <c r="B45" s="30">
        <f t="shared" si="0"/>
        <v>0</v>
      </c>
      <c r="C45" s="30">
        <f t="shared" si="1"/>
        <v>2.166894190556675</v>
      </c>
      <c r="D45" s="30">
        <f t="shared" si="2"/>
        <v>0</v>
      </c>
      <c r="E45" s="30">
        <f t="shared" si="3"/>
        <v>0</v>
      </c>
      <c r="F45" s="30">
        <f t="shared" si="4"/>
        <v>0</v>
      </c>
      <c r="G45" s="30">
        <f t="shared" si="5"/>
        <v>0</v>
      </c>
      <c r="H45" s="30">
        <f t="shared" si="6"/>
        <v>0</v>
      </c>
      <c r="I45" s="30">
        <f t="shared" si="7"/>
        <v>0</v>
      </c>
      <c r="J45" s="30">
        <f t="shared" si="8"/>
        <v>0</v>
      </c>
      <c r="K45" s="30">
        <f t="shared" si="9"/>
        <v>0</v>
      </c>
      <c r="L45" s="30">
        <f t="shared" si="10"/>
        <v>0</v>
      </c>
      <c r="M45" s="30">
        <f t="shared" si="11"/>
        <v>0</v>
      </c>
    </row>
    <row r="46" spans="1:13">
      <c r="A46" s="6" t="s">
        <v>16</v>
      </c>
      <c r="B46" s="30">
        <f t="shared" si="0"/>
        <v>311.39080634975937</v>
      </c>
      <c r="C46" s="30">
        <f t="shared" si="1"/>
        <v>331.53481115517127</v>
      </c>
      <c r="D46" s="30">
        <f t="shared" si="2"/>
        <v>365.54767260771763</v>
      </c>
      <c r="E46" s="30">
        <f t="shared" si="3"/>
        <v>281.20639690887623</v>
      </c>
      <c r="F46" s="30">
        <f t="shared" si="4"/>
        <v>288.76573879440303</v>
      </c>
      <c r="G46" s="30">
        <f t="shared" si="5"/>
        <v>247.65063571033718</v>
      </c>
      <c r="H46" s="30">
        <f t="shared" si="6"/>
        <v>324.2456326098465</v>
      </c>
      <c r="I46" s="30">
        <f t="shared" si="7"/>
        <v>372.6899836810303</v>
      </c>
      <c r="J46" s="30">
        <f t="shared" si="8"/>
        <v>293.70845571185657</v>
      </c>
      <c r="K46" s="30">
        <f t="shared" si="9"/>
        <v>350.62958960901489</v>
      </c>
      <c r="L46" s="30">
        <f t="shared" si="10"/>
        <v>323.98836286696638</v>
      </c>
      <c r="M46" s="30">
        <f t="shared" si="11"/>
        <v>283.99084184572035</v>
      </c>
    </row>
    <row r="47" spans="1:13">
      <c r="A47" s="65" t="s">
        <v>17</v>
      </c>
      <c r="B47" s="73">
        <f t="shared" si="0"/>
        <v>659.80010016767199</v>
      </c>
      <c r="C47" s="73">
        <f t="shared" si="1"/>
        <v>630.56620945199245</v>
      </c>
      <c r="D47" s="73">
        <f t="shared" si="2"/>
        <v>659.71621387783352</v>
      </c>
      <c r="E47" s="73">
        <f t="shared" si="3"/>
        <v>659.01041107652679</v>
      </c>
      <c r="F47" s="73">
        <f t="shared" si="4"/>
        <v>758.01006433530802</v>
      </c>
      <c r="G47" s="73">
        <f t="shared" si="5"/>
        <v>681.03924820342729</v>
      </c>
      <c r="H47" s="73">
        <f t="shared" si="6"/>
        <v>796.27668960649373</v>
      </c>
      <c r="I47" s="73">
        <f t="shared" si="7"/>
        <v>771.8431614695894</v>
      </c>
      <c r="J47" s="73">
        <f t="shared" si="8"/>
        <v>673.54194730914469</v>
      </c>
      <c r="K47" s="73">
        <f t="shared" si="9"/>
        <v>789.46788100646131</v>
      </c>
      <c r="L47" s="73">
        <f t="shared" si="10"/>
        <v>749.36083928413996</v>
      </c>
      <c r="M47" s="73">
        <f t="shared" si="11"/>
        <v>746.30151461782316</v>
      </c>
    </row>
    <row r="48" spans="1:13">
      <c r="A48" s="1"/>
    </row>
    <row r="49" spans="1:14">
      <c r="A49" s="69" t="s">
        <v>50</v>
      </c>
      <c r="B49" s="68">
        <v>45923</v>
      </c>
      <c r="C49" s="68">
        <v>46149</v>
      </c>
      <c r="D49" s="68">
        <v>46232</v>
      </c>
      <c r="E49" s="68">
        <v>46585</v>
      </c>
      <c r="F49" s="68">
        <v>47097</v>
      </c>
      <c r="G49" s="68">
        <v>45225</v>
      </c>
      <c r="H49" s="68">
        <v>45336</v>
      </c>
      <c r="I49" s="68">
        <v>45346</v>
      </c>
      <c r="J49" s="68">
        <v>45283</v>
      </c>
      <c r="K49" s="68">
        <v>45347</v>
      </c>
      <c r="L49" s="68">
        <v>45372</v>
      </c>
      <c r="M49" s="68">
        <v>45424</v>
      </c>
    </row>
    <row r="50" spans="1:14">
      <c r="A50" s="1"/>
    </row>
    <row r="51" spans="1:14" s="35" customFormat="1">
      <c r="A51" s="66" t="s">
        <v>53</v>
      </c>
      <c r="B51" s="39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/>
    </row>
    <row r="52" spans="1:14" s="35" customFormat="1">
      <c r="A52" s="67" t="s">
        <v>52</v>
      </c>
      <c r="B52" s="40"/>
      <c r="N5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52"/>
  <sheetViews>
    <sheetView showGridLines="0" workbookViewId="0">
      <selection activeCell="D41" sqref="D41"/>
    </sheetView>
  </sheetViews>
  <sheetFormatPr defaultRowHeight="15"/>
  <cols>
    <col min="1" max="1" width="77" customWidth="1"/>
    <col min="2" max="13" width="8.5703125" customWidth="1"/>
  </cols>
  <sheetData>
    <row r="1" spans="1:13" ht="18.75">
      <c r="A1" s="12" t="s">
        <v>71</v>
      </c>
    </row>
    <row r="2" spans="1:13" ht="15.75">
      <c r="A2" s="2"/>
    </row>
    <row r="3" spans="1:13" ht="18" customHeight="1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 ht="18.75" customHeight="1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>
      <c r="A5" s="51" t="s">
        <v>70</v>
      </c>
      <c r="B5" s="58">
        <v>805</v>
      </c>
      <c r="C5" s="59">
        <v>788</v>
      </c>
      <c r="D5" s="59">
        <v>836</v>
      </c>
      <c r="E5" s="59">
        <v>861</v>
      </c>
      <c r="F5" s="59">
        <v>875</v>
      </c>
      <c r="G5" s="59">
        <v>792</v>
      </c>
      <c r="H5" s="59">
        <v>989</v>
      </c>
      <c r="I5" s="59">
        <v>875</v>
      </c>
      <c r="J5" s="59">
        <v>802</v>
      </c>
      <c r="K5" s="59">
        <v>899</v>
      </c>
      <c r="L5" s="59">
        <v>858</v>
      </c>
      <c r="M5" s="60">
        <v>1036</v>
      </c>
    </row>
    <row r="6" spans="1:13">
      <c r="A6" s="52" t="s">
        <v>0</v>
      </c>
      <c r="B6" s="46">
        <v>2</v>
      </c>
      <c r="C6" s="47"/>
      <c r="D6" s="47">
        <v>2</v>
      </c>
      <c r="E6" s="47">
        <v>5</v>
      </c>
      <c r="F6" s="47">
        <v>4</v>
      </c>
      <c r="G6" s="47">
        <v>4</v>
      </c>
      <c r="H6" s="47">
        <v>13</v>
      </c>
      <c r="I6" s="47">
        <v>7</v>
      </c>
      <c r="J6" s="47">
        <v>9</v>
      </c>
      <c r="K6" s="47">
        <v>7</v>
      </c>
      <c r="L6" s="47">
        <v>4</v>
      </c>
      <c r="M6" s="53">
        <v>9</v>
      </c>
    </row>
    <row r="7" spans="1:13">
      <c r="A7" s="52" t="s">
        <v>1</v>
      </c>
      <c r="B7" s="46">
        <v>34</v>
      </c>
      <c r="C7" s="47">
        <v>61</v>
      </c>
      <c r="D7" s="47">
        <v>64</v>
      </c>
      <c r="E7" s="47">
        <v>100</v>
      </c>
      <c r="F7" s="47">
        <v>108</v>
      </c>
      <c r="G7" s="47">
        <v>73</v>
      </c>
      <c r="H7" s="47">
        <v>84</v>
      </c>
      <c r="I7" s="47">
        <v>64</v>
      </c>
      <c r="J7" s="47">
        <v>47</v>
      </c>
      <c r="K7" s="47">
        <v>67</v>
      </c>
      <c r="L7" s="47">
        <v>68</v>
      </c>
      <c r="M7" s="53">
        <v>81</v>
      </c>
    </row>
    <row r="8" spans="1:13">
      <c r="A8" s="52" t="s">
        <v>2</v>
      </c>
      <c r="B8" s="46">
        <v>2</v>
      </c>
      <c r="C8" s="47">
        <v>2</v>
      </c>
      <c r="D8" s="47">
        <v>4</v>
      </c>
      <c r="E8" s="47">
        <v>4</v>
      </c>
      <c r="F8" s="47">
        <v>3</v>
      </c>
      <c r="G8" s="47">
        <v>1</v>
      </c>
      <c r="H8" s="47">
        <v>10</v>
      </c>
      <c r="I8" s="47">
        <v>9</v>
      </c>
      <c r="J8" s="47">
        <v>6</v>
      </c>
      <c r="K8" s="47">
        <v>3</v>
      </c>
      <c r="L8" s="47">
        <v>2</v>
      </c>
      <c r="M8" s="53">
        <v>1</v>
      </c>
    </row>
    <row r="9" spans="1:13">
      <c r="A9" s="52" t="s">
        <v>3</v>
      </c>
      <c r="B9" s="46">
        <v>11</v>
      </c>
      <c r="C9" s="47">
        <v>3</v>
      </c>
      <c r="D9" s="47">
        <v>8</v>
      </c>
      <c r="E9" s="47">
        <v>6</v>
      </c>
      <c r="F9" s="47"/>
      <c r="G9" s="47">
        <v>1</v>
      </c>
      <c r="H9" s="47"/>
      <c r="I9" s="47">
        <v>1</v>
      </c>
      <c r="J9" s="47"/>
      <c r="K9" s="47"/>
      <c r="L9" s="47"/>
      <c r="M9" s="53"/>
    </row>
    <row r="10" spans="1:13">
      <c r="A10" s="52" t="s">
        <v>4</v>
      </c>
      <c r="B10" s="46">
        <v>126</v>
      </c>
      <c r="C10" s="47">
        <v>60</v>
      </c>
      <c r="D10" s="47">
        <v>70</v>
      </c>
      <c r="E10" s="47">
        <v>70</v>
      </c>
      <c r="F10" s="47">
        <v>100</v>
      </c>
      <c r="G10" s="47">
        <v>91</v>
      </c>
      <c r="H10" s="47">
        <v>101</v>
      </c>
      <c r="I10" s="47">
        <v>96</v>
      </c>
      <c r="J10" s="47">
        <v>74</v>
      </c>
      <c r="K10" s="47">
        <v>87</v>
      </c>
      <c r="L10" s="47">
        <v>68</v>
      </c>
      <c r="M10" s="53">
        <v>120</v>
      </c>
    </row>
    <row r="11" spans="1:13">
      <c r="A11" s="52" t="s">
        <v>5</v>
      </c>
      <c r="B11" s="46">
        <v>8</v>
      </c>
      <c r="C11" s="47">
        <v>10</v>
      </c>
      <c r="D11" s="47">
        <v>14</v>
      </c>
      <c r="E11" s="47">
        <v>20</v>
      </c>
      <c r="F11" s="47">
        <v>22</v>
      </c>
      <c r="G11" s="47">
        <v>21</v>
      </c>
      <c r="H11" s="47">
        <v>28</v>
      </c>
      <c r="I11" s="47">
        <v>29</v>
      </c>
      <c r="J11" s="47">
        <v>25</v>
      </c>
      <c r="K11" s="47">
        <v>24</v>
      </c>
      <c r="L11" s="47">
        <v>28</v>
      </c>
      <c r="M11" s="53">
        <v>37</v>
      </c>
    </row>
    <row r="12" spans="1:13">
      <c r="A12" s="52" t="s">
        <v>6</v>
      </c>
      <c r="B12" s="46">
        <v>10</v>
      </c>
      <c r="C12" s="47">
        <v>12</v>
      </c>
      <c r="D12" s="47">
        <v>14</v>
      </c>
      <c r="E12" s="47">
        <v>16</v>
      </c>
      <c r="F12" s="47">
        <v>18</v>
      </c>
      <c r="G12" s="47">
        <v>13</v>
      </c>
      <c r="H12" s="47">
        <v>23</v>
      </c>
      <c r="I12" s="47">
        <v>20</v>
      </c>
      <c r="J12" s="47">
        <v>18</v>
      </c>
      <c r="K12" s="47">
        <v>21</v>
      </c>
      <c r="L12" s="47">
        <v>15</v>
      </c>
      <c r="M12" s="53">
        <v>21</v>
      </c>
    </row>
    <row r="13" spans="1:13">
      <c r="A13" s="52" t="s">
        <v>7</v>
      </c>
      <c r="B13" s="46"/>
      <c r="C13" s="47"/>
      <c r="D13" s="47"/>
      <c r="E13" s="47">
        <v>3</v>
      </c>
      <c r="F13" s="47"/>
      <c r="G13" s="47"/>
      <c r="H13" s="47"/>
      <c r="I13" s="47"/>
      <c r="J13" s="47">
        <v>1</v>
      </c>
      <c r="K13" s="47">
        <v>1</v>
      </c>
      <c r="L13" s="47">
        <v>1</v>
      </c>
      <c r="M13" s="53"/>
    </row>
    <row r="14" spans="1:13">
      <c r="A14" s="52" t="s">
        <v>8</v>
      </c>
      <c r="B14" s="46">
        <v>26</v>
      </c>
      <c r="C14" s="47">
        <v>25</v>
      </c>
      <c r="D14" s="47">
        <v>20</v>
      </c>
      <c r="E14" s="47">
        <v>22</v>
      </c>
      <c r="F14" s="47">
        <v>24</v>
      </c>
      <c r="G14" s="47">
        <v>6</v>
      </c>
      <c r="H14" s="47">
        <v>25</v>
      </c>
      <c r="I14" s="47">
        <v>22</v>
      </c>
      <c r="J14" s="47">
        <v>15</v>
      </c>
      <c r="K14" s="47">
        <v>14</v>
      </c>
      <c r="L14" s="47">
        <v>4</v>
      </c>
      <c r="M14" s="53">
        <v>17</v>
      </c>
    </row>
    <row r="15" spans="1:13">
      <c r="A15" s="52" t="s">
        <v>9</v>
      </c>
      <c r="B15" s="46">
        <v>29</v>
      </c>
      <c r="C15" s="47">
        <v>30</v>
      </c>
      <c r="D15" s="47">
        <v>39</v>
      </c>
      <c r="E15" s="47">
        <v>46</v>
      </c>
      <c r="F15" s="47">
        <v>53</v>
      </c>
      <c r="G15" s="47">
        <v>36</v>
      </c>
      <c r="H15" s="47">
        <v>62</v>
      </c>
      <c r="I15" s="47">
        <v>59</v>
      </c>
      <c r="J15" s="47">
        <v>45</v>
      </c>
      <c r="K15" s="47">
        <v>56</v>
      </c>
      <c r="L15" s="47">
        <v>45</v>
      </c>
      <c r="M15" s="53">
        <v>68</v>
      </c>
    </row>
    <row r="16" spans="1:13">
      <c r="A16" s="52" t="s">
        <v>10</v>
      </c>
      <c r="B16" s="46">
        <v>1</v>
      </c>
      <c r="C16" s="47"/>
      <c r="D16" s="47"/>
      <c r="E16" s="47">
        <v>1</v>
      </c>
      <c r="F16" s="47">
        <v>3</v>
      </c>
      <c r="G16" s="47"/>
      <c r="H16" s="47">
        <v>2</v>
      </c>
      <c r="I16" s="47">
        <v>6</v>
      </c>
      <c r="J16" s="47">
        <v>3</v>
      </c>
      <c r="K16" s="47">
        <v>3</v>
      </c>
      <c r="L16" s="47">
        <v>3</v>
      </c>
      <c r="M16" s="53"/>
    </row>
    <row r="17" spans="1:14">
      <c r="A17" s="52" t="s">
        <v>11</v>
      </c>
      <c r="B17" s="46">
        <v>13</v>
      </c>
      <c r="C17" s="47">
        <v>11</v>
      </c>
      <c r="D17" s="47">
        <v>9</v>
      </c>
      <c r="E17" s="47">
        <v>13</v>
      </c>
      <c r="F17" s="47">
        <v>9</v>
      </c>
      <c r="G17" s="47">
        <v>17</v>
      </c>
      <c r="H17" s="47">
        <v>19</v>
      </c>
      <c r="I17" s="47">
        <v>11</v>
      </c>
      <c r="J17" s="47">
        <v>20</v>
      </c>
      <c r="K17" s="47">
        <v>12</v>
      </c>
      <c r="L17" s="47">
        <v>6</v>
      </c>
      <c r="M17" s="53">
        <v>5</v>
      </c>
    </row>
    <row r="18" spans="1:14">
      <c r="A18" s="52" t="s">
        <v>12</v>
      </c>
      <c r="B18" s="46">
        <v>92</v>
      </c>
      <c r="C18" s="47">
        <v>88</v>
      </c>
      <c r="D18" s="47">
        <v>103</v>
      </c>
      <c r="E18" s="47">
        <v>107</v>
      </c>
      <c r="F18" s="47">
        <v>130</v>
      </c>
      <c r="G18" s="47">
        <v>104</v>
      </c>
      <c r="H18" s="47">
        <v>111</v>
      </c>
      <c r="I18" s="47">
        <v>101</v>
      </c>
      <c r="J18" s="47">
        <v>61</v>
      </c>
      <c r="K18" s="47">
        <v>123</v>
      </c>
      <c r="L18" s="47">
        <v>109</v>
      </c>
      <c r="M18" s="53">
        <v>109</v>
      </c>
    </row>
    <row r="19" spans="1:14">
      <c r="A19" s="52" t="s">
        <v>13</v>
      </c>
      <c r="B19" s="46">
        <v>3</v>
      </c>
      <c r="C19" s="47"/>
      <c r="D19" s="47"/>
      <c r="E19" s="47"/>
      <c r="F19" s="47"/>
      <c r="G19" s="47"/>
      <c r="H19" s="47">
        <v>1</v>
      </c>
      <c r="I19" s="47">
        <v>2</v>
      </c>
      <c r="J19" s="47">
        <v>1</v>
      </c>
      <c r="K19" s="47"/>
      <c r="L19" s="47"/>
      <c r="M19" s="53">
        <v>1</v>
      </c>
    </row>
    <row r="20" spans="1:14">
      <c r="A20" s="52" t="s">
        <v>14</v>
      </c>
      <c r="B20" s="46">
        <v>61</v>
      </c>
      <c r="C20" s="47">
        <v>71</v>
      </c>
      <c r="D20" s="47">
        <v>53</v>
      </c>
      <c r="E20" s="47">
        <v>73</v>
      </c>
      <c r="F20" s="47">
        <v>99</v>
      </c>
      <c r="G20" s="47">
        <v>65</v>
      </c>
      <c r="H20" s="47">
        <v>90</v>
      </c>
      <c r="I20" s="47">
        <v>78</v>
      </c>
      <c r="J20" s="47">
        <v>81</v>
      </c>
      <c r="K20" s="47">
        <v>77</v>
      </c>
      <c r="L20" s="47">
        <v>75</v>
      </c>
      <c r="M20" s="53">
        <v>101</v>
      </c>
    </row>
    <row r="21" spans="1:14">
      <c r="A21" s="52" t="s">
        <v>15</v>
      </c>
      <c r="B21" s="46"/>
      <c r="C21" s="47"/>
      <c r="D21" s="47"/>
      <c r="E21" s="47"/>
      <c r="F21" s="47"/>
      <c r="G21" s="47"/>
      <c r="H21" s="47"/>
      <c r="I21" s="47"/>
      <c r="J21" s="47"/>
      <c r="K21" s="47">
        <v>1</v>
      </c>
      <c r="L21" s="47"/>
      <c r="M21" s="53"/>
    </row>
    <row r="22" spans="1:14">
      <c r="A22" s="52" t="s">
        <v>16</v>
      </c>
      <c r="B22" s="46">
        <v>387</v>
      </c>
      <c r="C22" s="47">
        <v>415</v>
      </c>
      <c r="D22" s="47">
        <v>436</v>
      </c>
      <c r="E22" s="47">
        <v>375</v>
      </c>
      <c r="F22" s="47">
        <v>302</v>
      </c>
      <c r="G22" s="47">
        <v>360</v>
      </c>
      <c r="H22" s="47">
        <v>420</v>
      </c>
      <c r="I22" s="47">
        <v>370</v>
      </c>
      <c r="J22" s="47">
        <v>396</v>
      </c>
      <c r="K22" s="47">
        <v>403</v>
      </c>
      <c r="L22" s="47">
        <v>430</v>
      </c>
      <c r="M22" s="53">
        <v>466</v>
      </c>
    </row>
    <row r="23" spans="1:14">
      <c r="A23" s="54" t="s">
        <v>17</v>
      </c>
      <c r="B23" s="55">
        <v>805</v>
      </c>
      <c r="C23" s="56">
        <v>788</v>
      </c>
      <c r="D23" s="56">
        <v>836</v>
      </c>
      <c r="E23" s="56">
        <v>861</v>
      </c>
      <c r="F23" s="56">
        <v>875</v>
      </c>
      <c r="G23" s="56">
        <v>792</v>
      </c>
      <c r="H23" s="56">
        <v>989</v>
      </c>
      <c r="I23" s="56">
        <v>875</v>
      </c>
      <c r="J23" s="56">
        <v>802</v>
      </c>
      <c r="K23" s="56">
        <v>899</v>
      </c>
      <c r="L23" s="56">
        <v>858</v>
      </c>
      <c r="M23" s="57">
        <v>1036</v>
      </c>
    </row>
    <row r="24" spans="1:14" ht="18.75" customHeight="1"/>
    <row r="26" spans="1:14" ht="18.75">
      <c r="A26" s="12" t="s">
        <v>72</v>
      </c>
    </row>
    <row r="27" spans="1:14" s="34" customFormat="1" ht="11.25">
      <c r="A27" s="33"/>
    </row>
    <row r="28" spans="1:14" ht="21.75" customHeight="1">
      <c r="A28" s="41" t="s">
        <v>19</v>
      </c>
      <c r="B28" s="42"/>
      <c r="C28" s="43"/>
      <c r="D28" s="43"/>
      <c r="E28" s="43"/>
      <c r="F28" s="43"/>
      <c r="G28" s="43" t="s">
        <v>51</v>
      </c>
      <c r="H28" s="43"/>
      <c r="I28" s="43"/>
      <c r="J28" s="43"/>
      <c r="K28" s="43"/>
      <c r="L28" s="43"/>
      <c r="M28" s="43"/>
    </row>
    <row r="29" spans="1:14" ht="18" customHeight="1">
      <c r="A29" s="44"/>
      <c r="B29" s="45" t="s">
        <v>38</v>
      </c>
      <c r="C29" s="45" t="s">
        <v>39</v>
      </c>
      <c r="D29" s="45" t="s">
        <v>40</v>
      </c>
      <c r="E29" s="45" t="s">
        <v>41</v>
      </c>
      <c r="F29" s="45" t="s">
        <v>42</v>
      </c>
      <c r="G29" s="45" t="s">
        <v>43</v>
      </c>
      <c r="H29" s="45" t="s">
        <v>44</v>
      </c>
      <c r="I29" s="45" t="s">
        <v>45</v>
      </c>
      <c r="J29" s="45" t="s">
        <v>46</v>
      </c>
      <c r="K29" s="45" t="s">
        <v>47</v>
      </c>
      <c r="L29" s="45" t="s">
        <v>48</v>
      </c>
      <c r="M29" s="45" t="s">
        <v>49</v>
      </c>
      <c r="N29" s="37"/>
    </row>
    <row r="30" spans="1:14">
      <c r="A30" s="25" t="s">
        <v>0</v>
      </c>
      <c r="B30" s="30">
        <f>B6/$B$49*100000</f>
        <v>1.528794851018942</v>
      </c>
      <c r="C30" s="30">
        <f>C6/$C$49*100000</f>
        <v>0</v>
      </c>
      <c r="D30" s="30">
        <f>D6/$D$49*100000</f>
        <v>1.5259371161314441</v>
      </c>
      <c r="E30" s="30">
        <f>E6/$E$49*100000</f>
        <v>3.8054067218704337</v>
      </c>
      <c r="F30" s="30">
        <f>F6/$F$49*100000</f>
        <v>3.034348828741352</v>
      </c>
      <c r="G30" s="30">
        <f>G6/$G$49*100000</f>
        <v>3.0131599761960364</v>
      </c>
      <c r="H30" s="30">
        <f>H6/$H$49*100000</f>
        <v>10.366495486587349</v>
      </c>
      <c r="I30" s="30">
        <f>I6/$I$49*100000</f>
        <v>5.5552469307260708</v>
      </c>
      <c r="J30" s="30">
        <f>J6/$J$49*100000</f>
        <v>7.1237474077474712</v>
      </c>
      <c r="K30" s="30">
        <f>K6/$K$49*100000</f>
        <v>5.5159371183168506</v>
      </c>
      <c r="L30" s="30">
        <f>L6/$L$49*100000</f>
        <v>3.147474938230804</v>
      </c>
      <c r="M30" s="30">
        <f>M6/$M$49*100000</f>
        <v>7.0886793790316869</v>
      </c>
      <c r="N30" s="35"/>
    </row>
    <row r="31" spans="1:14">
      <c r="A31" s="28" t="s">
        <v>1</v>
      </c>
      <c r="B31" s="30">
        <f t="shared" ref="B31:B47" si="0">B7/$B$49*100000</f>
        <v>25.989512467322012</v>
      </c>
      <c r="C31" s="30">
        <f t="shared" ref="C31:C47" si="1">C7/$C$49*100000</f>
        <v>46.74616068417987</v>
      </c>
      <c r="D31" s="30">
        <f t="shared" ref="D31:D47" si="2">D7/$D$49*100000</f>
        <v>48.829987716206212</v>
      </c>
      <c r="E31" s="30">
        <f t="shared" ref="E31:E47" si="3">E7/$E$49*100000</f>
        <v>76.108134437408665</v>
      </c>
      <c r="F31" s="30">
        <f t="shared" ref="F31:F47" si="4">F7/$F$49*100000</f>
        <v>81.927418376016504</v>
      </c>
      <c r="G31" s="30">
        <f t="shared" ref="G31:G47" si="5">G7/$G$49*100000</f>
        <v>54.990169565577659</v>
      </c>
      <c r="H31" s="30">
        <f t="shared" ref="H31:H47" si="6">H7/$H$49*100000</f>
        <v>66.983509297949027</v>
      </c>
      <c r="I31" s="30">
        <f t="shared" ref="I31:I47" si="7">I7/$I$49*100000</f>
        <v>50.790829080924077</v>
      </c>
      <c r="J31" s="30">
        <f t="shared" ref="J31:J47" si="8">J7/$J$49*100000</f>
        <v>37.201792018236794</v>
      </c>
      <c r="K31" s="30">
        <f t="shared" ref="K31:K47" si="9">K7/$K$49*100000</f>
        <v>52.795398132461287</v>
      </c>
      <c r="L31" s="30">
        <f t="shared" ref="L31:L47" si="10">L7/$L$49*100000</f>
        <v>53.507073949923672</v>
      </c>
      <c r="M31" s="30">
        <f t="shared" ref="M31:M47" si="11">M7/$M$49*100000</f>
        <v>63.798114411285177</v>
      </c>
    </row>
    <row r="32" spans="1:14">
      <c r="A32" s="6" t="s">
        <v>2</v>
      </c>
      <c r="B32" s="30">
        <f t="shared" si="0"/>
        <v>1.528794851018942</v>
      </c>
      <c r="C32" s="30">
        <f t="shared" si="1"/>
        <v>1.5326610060386843</v>
      </c>
      <c r="D32" s="30">
        <f t="shared" si="2"/>
        <v>3.0518742322628882</v>
      </c>
      <c r="E32" s="30">
        <f t="shared" si="3"/>
        <v>3.0443253774963468</v>
      </c>
      <c r="F32" s="30">
        <f t="shared" si="4"/>
        <v>2.2757616215560144</v>
      </c>
      <c r="G32" s="30">
        <f t="shared" si="5"/>
        <v>0.75328999404900909</v>
      </c>
      <c r="H32" s="30">
        <f t="shared" si="6"/>
        <v>7.9742272973748838</v>
      </c>
      <c r="I32" s="30">
        <f t="shared" si="7"/>
        <v>7.1424603395049484</v>
      </c>
      <c r="J32" s="30">
        <f t="shared" si="8"/>
        <v>4.7491649384983141</v>
      </c>
      <c r="K32" s="30">
        <f t="shared" si="9"/>
        <v>2.3639730507072221</v>
      </c>
      <c r="L32" s="30">
        <f t="shared" si="10"/>
        <v>1.573737469115402</v>
      </c>
      <c r="M32" s="30">
        <f t="shared" si="11"/>
        <v>0.78763104211463175</v>
      </c>
    </row>
    <row r="33" spans="1:13">
      <c r="A33" s="6" t="s">
        <v>3</v>
      </c>
      <c r="B33" s="30">
        <f t="shared" si="0"/>
        <v>8.4083716806041799</v>
      </c>
      <c r="C33" s="30">
        <f t="shared" si="1"/>
        <v>2.2989915090580264</v>
      </c>
      <c r="D33" s="30">
        <f t="shared" si="2"/>
        <v>6.1037484645257765</v>
      </c>
      <c r="E33" s="30">
        <f t="shared" si="3"/>
        <v>4.5664880662445198</v>
      </c>
      <c r="F33" s="30">
        <f t="shared" si="4"/>
        <v>0</v>
      </c>
      <c r="G33" s="30">
        <f t="shared" si="5"/>
        <v>0.75328999404900909</v>
      </c>
      <c r="H33" s="30">
        <f t="shared" si="6"/>
        <v>0</v>
      </c>
      <c r="I33" s="30">
        <f t="shared" si="7"/>
        <v>0.7936067043894387</v>
      </c>
      <c r="J33" s="30">
        <f t="shared" si="8"/>
        <v>0</v>
      </c>
      <c r="K33" s="30">
        <f t="shared" si="9"/>
        <v>0</v>
      </c>
      <c r="L33" s="30">
        <f t="shared" si="10"/>
        <v>0</v>
      </c>
      <c r="M33" s="30">
        <f t="shared" si="11"/>
        <v>0</v>
      </c>
    </row>
    <row r="34" spans="1:13">
      <c r="A34" s="6" t="s">
        <v>4</v>
      </c>
      <c r="B34" s="30">
        <f t="shared" si="0"/>
        <v>96.314075614193328</v>
      </c>
      <c r="C34" s="30">
        <f t="shared" si="1"/>
        <v>45.97983018116053</v>
      </c>
      <c r="D34" s="30">
        <f t="shared" si="2"/>
        <v>53.407799064600546</v>
      </c>
      <c r="E34" s="30">
        <f t="shared" si="3"/>
        <v>53.275694106186073</v>
      </c>
      <c r="F34" s="30">
        <f t="shared" si="4"/>
        <v>75.858720718533803</v>
      </c>
      <c r="G34" s="30">
        <f t="shared" si="5"/>
        <v>68.549389458459828</v>
      </c>
      <c r="H34" s="30">
        <f t="shared" si="6"/>
        <v>80.539695703486331</v>
      </c>
      <c r="I34" s="30">
        <f t="shared" si="7"/>
        <v>76.186243621386112</v>
      </c>
      <c r="J34" s="30">
        <f t="shared" si="8"/>
        <v>58.573034241479206</v>
      </c>
      <c r="K34" s="30">
        <f t="shared" si="9"/>
        <v>68.555218470509445</v>
      </c>
      <c r="L34" s="30">
        <f t="shared" si="10"/>
        <v>53.507073949923672</v>
      </c>
      <c r="M34" s="30">
        <f t="shared" si="11"/>
        <v>94.515725053755816</v>
      </c>
    </row>
    <row r="35" spans="1:13">
      <c r="A35" s="6" t="s">
        <v>5</v>
      </c>
      <c r="B35" s="30">
        <f t="shared" si="0"/>
        <v>6.1151794040757679</v>
      </c>
      <c r="C35" s="30">
        <f t="shared" si="1"/>
        <v>7.6633050301934214</v>
      </c>
      <c r="D35" s="30">
        <f t="shared" si="2"/>
        <v>10.68155981292011</v>
      </c>
      <c r="E35" s="30">
        <f t="shared" si="3"/>
        <v>15.221626887481735</v>
      </c>
      <c r="F35" s="30">
        <f t="shared" si="4"/>
        <v>16.688918558077436</v>
      </c>
      <c r="G35" s="30">
        <f t="shared" si="5"/>
        <v>15.81908987502919</v>
      </c>
      <c r="H35" s="30">
        <f t="shared" si="6"/>
        <v>22.327836432649676</v>
      </c>
      <c r="I35" s="30">
        <f t="shared" si="7"/>
        <v>23.014594427293723</v>
      </c>
      <c r="J35" s="30">
        <f t="shared" si="8"/>
        <v>19.788187243742975</v>
      </c>
      <c r="K35" s="30">
        <f t="shared" si="9"/>
        <v>18.911784405657777</v>
      </c>
      <c r="L35" s="30">
        <f t="shared" si="10"/>
        <v>22.032324567615632</v>
      </c>
      <c r="M35" s="30">
        <f t="shared" si="11"/>
        <v>29.142348558241377</v>
      </c>
    </row>
    <row r="36" spans="1:13">
      <c r="A36" s="6" t="s">
        <v>6</v>
      </c>
      <c r="B36" s="30">
        <f t="shared" si="0"/>
        <v>7.643974255094709</v>
      </c>
      <c r="C36" s="30">
        <f t="shared" si="1"/>
        <v>9.1959660362321056</v>
      </c>
      <c r="D36" s="30">
        <f t="shared" si="2"/>
        <v>10.68155981292011</v>
      </c>
      <c r="E36" s="30">
        <f t="shared" si="3"/>
        <v>12.177301509985387</v>
      </c>
      <c r="F36" s="30">
        <f t="shared" si="4"/>
        <v>13.654569729336083</v>
      </c>
      <c r="G36" s="30">
        <f t="shared" si="5"/>
        <v>9.7927699226371185</v>
      </c>
      <c r="H36" s="30">
        <f t="shared" si="6"/>
        <v>18.340722783962235</v>
      </c>
      <c r="I36" s="30">
        <f t="shared" si="7"/>
        <v>15.872134087788773</v>
      </c>
      <c r="J36" s="30">
        <f t="shared" si="8"/>
        <v>14.247494815494942</v>
      </c>
      <c r="K36" s="30">
        <f t="shared" si="9"/>
        <v>16.547811354950554</v>
      </c>
      <c r="L36" s="30">
        <f t="shared" si="10"/>
        <v>11.803031018365516</v>
      </c>
      <c r="M36" s="30">
        <f t="shared" si="11"/>
        <v>16.540251884407269</v>
      </c>
    </row>
    <row r="37" spans="1:13">
      <c r="A37" s="6" t="s">
        <v>7</v>
      </c>
      <c r="B37" s="30">
        <f t="shared" si="0"/>
        <v>0</v>
      </c>
      <c r="C37" s="30">
        <f t="shared" si="1"/>
        <v>0</v>
      </c>
      <c r="D37" s="30">
        <f t="shared" si="2"/>
        <v>0</v>
      </c>
      <c r="E37" s="30">
        <f t="shared" si="3"/>
        <v>2.2832440331222599</v>
      </c>
      <c r="F37" s="30">
        <f t="shared" si="4"/>
        <v>0</v>
      </c>
      <c r="G37" s="30">
        <f t="shared" si="5"/>
        <v>0</v>
      </c>
      <c r="H37" s="30">
        <f t="shared" si="6"/>
        <v>0</v>
      </c>
      <c r="I37" s="30">
        <f t="shared" si="7"/>
        <v>0</v>
      </c>
      <c r="J37" s="30">
        <f t="shared" si="8"/>
        <v>0.79152748974971909</v>
      </c>
      <c r="K37" s="30">
        <f t="shared" si="9"/>
        <v>0.78799101690240725</v>
      </c>
      <c r="L37" s="30">
        <f t="shared" si="10"/>
        <v>0.78686873455770101</v>
      </c>
      <c r="M37" s="30">
        <f t="shared" si="11"/>
        <v>0</v>
      </c>
    </row>
    <row r="38" spans="1:13">
      <c r="A38" s="6" t="s">
        <v>8</v>
      </c>
      <c r="B38" s="30">
        <f t="shared" si="0"/>
        <v>19.874333063246244</v>
      </c>
      <c r="C38" s="30">
        <f t="shared" si="1"/>
        <v>19.158262575483555</v>
      </c>
      <c r="D38" s="30">
        <f t="shared" si="2"/>
        <v>15.259371161314444</v>
      </c>
      <c r="E38" s="30">
        <f t="shared" si="3"/>
        <v>16.743789576229908</v>
      </c>
      <c r="F38" s="30">
        <f t="shared" si="4"/>
        <v>18.206092972448115</v>
      </c>
      <c r="G38" s="30">
        <f t="shared" si="5"/>
        <v>4.5197399642940539</v>
      </c>
      <c r="H38" s="30">
        <f t="shared" si="6"/>
        <v>19.93556824343721</v>
      </c>
      <c r="I38" s="30">
        <f t="shared" si="7"/>
        <v>17.459347496567652</v>
      </c>
      <c r="J38" s="30">
        <f t="shared" si="8"/>
        <v>11.872912346245785</v>
      </c>
      <c r="K38" s="30">
        <f t="shared" si="9"/>
        <v>11.031874236633701</v>
      </c>
      <c r="L38" s="30">
        <f t="shared" si="10"/>
        <v>3.147474938230804</v>
      </c>
      <c r="M38" s="30">
        <f t="shared" si="11"/>
        <v>13.389727715948739</v>
      </c>
    </row>
    <row r="39" spans="1:13">
      <c r="A39" s="6" t="s">
        <v>9</v>
      </c>
      <c r="B39" s="30">
        <f t="shared" si="0"/>
        <v>22.167525339774656</v>
      </c>
      <c r="C39" s="30">
        <f t="shared" si="1"/>
        <v>22.989915090580265</v>
      </c>
      <c r="D39" s="30">
        <f t="shared" si="2"/>
        <v>29.755773764563163</v>
      </c>
      <c r="E39" s="30">
        <f t="shared" si="3"/>
        <v>35.00974184120799</v>
      </c>
      <c r="F39" s="30">
        <f t="shared" si="4"/>
        <v>40.205121980822916</v>
      </c>
      <c r="G39" s="30">
        <f t="shared" si="5"/>
        <v>27.118439785764327</v>
      </c>
      <c r="H39" s="30">
        <f t="shared" si="6"/>
        <v>49.44020924372429</v>
      </c>
      <c r="I39" s="30">
        <f t="shared" si="7"/>
        <v>46.822795558976878</v>
      </c>
      <c r="J39" s="30">
        <f t="shared" si="8"/>
        <v>35.618737038737358</v>
      </c>
      <c r="K39" s="30">
        <f t="shared" si="9"/>
        <v>44.127496946534805</v>
      </c>
      <c r="L39" s="30">
        <f t="shared" si="10"/>
        <v>35.409093055096548</v>
      </c>
      <c r="M39" s="30">
        <f t="shared" si="11"/>
        <v>53.558910863794956</v>
      </c>
    </row>
    <row r="40" spans="1:13">
      <c r="A40" s="6" t="s">
        <v>10</v>
      </c>
      <c r="B40" s="30">
        <f t="shared" si="0"/>
        <v>0.76439742550947098</v>
      </c>
      <c r="C40" s="30">
        <f t="shared" si="1"/>
        <v>0</v>
      </c>
      <c r="D40" s="30">
        <f t="shared" si="2"/>
        <v>0</v>
      </c>
      <c r="E40" s="30">
        <f t="shared" si="3"/>
        <v>0.7610813443740867</v>
      </c>
      <c r="F40" s="30">
        <f t="shared" si="4"/>
        <v>2.2757616215560144</v>
      </c>
      <c r="G40" s="30">
        <f t="shared" si="5"/>
        <v>0</v>
      </c>
      <c r="H40" s="30">
        <f t="shared" si="6"/>
        <v>1.594845459474977</v>
      </c>
      <c r="I40" s="30">
        <f t="shared" si="7"/>
        <v>4.761640226336632</v>
      </c>
      <c r="J40" s="30">
        <f t="shared" si="8"/>
        <v>2.3745824692491571</v>
      </c>
      <c r="K40" s="30">
        <f t="shared" si="9"/>
        <v>2.3639730507072221</v>
      </c>
      <c r="L40" s="30">
        <f t="shared" si="10"/>
        <v>2.360606203673103</v>
      </c>
      <c r="M40" s="30">
        <f t="shared" si="11"/>
        <v>0</v>
      </c>
    </row>
    <row r="41" spans="1:13">
      <c r="A41" s="6" t="s">
        <v>11</v>
      </c>
      <c r="B41" s="30">
        <f t="shared" si="0"/>
        <v>9.9371665316231219</v>
      </c>
      <c r="C41" s="30">
        <f t="shared" si="1"/>
        <v>8.4296355332127639</v>
      </c>
      <c r="D41" s="30">
        <f t="shared" si="2"/>
        <v>6.8667170225914989</v>
      </c>
      <c r="E41" s="30">
        <f t="shared" si="3"/>
        <v>9.8940574768631269</v>
      </c>
      <c r="F41" s="30">
        <f t="shared" si="4"/>
        <v>6.8272848646680417</v>
      </c>
      <c r="G41" s="30">
        <f t="shared" si="5"/>
        <v>12.805929898833154</v>
      </c>
      <c r="H41" s="30">
        <f t="shared" si="6"/>
        <v>15.15103186501228</v>
      </c>
      <c r="I41" s="30">
        <f t="shared" si="7"/>
        <v>8.729673748283826</v>
      </c>
      <c r="J41" s="30">
        <f t="shared" si="8"/>
        <v>15.830549794994381</v>
      </c>
      <c r="K41" s="30">
        <f t="shared" si="9"/>
        <v>9.4558922028288883</v>
      </c>
      <c r="L41" s="30">
        <f t="shared" si="10"/>
        <v>4.7212124073462061</v>
      </c>
      <c r="M41" s="30">
        <f t="shared" si="11"/>
        <v>3.938155210573159</v>
      </c>
    </row>
    <row r="42" spans="1:13">
      <c r="A42" s="6" t="s">
        <v>12</v>
      </c>
      <c r="B42" s="30">
        <f t="shared" si="0"/>
        <v>70.324563146871313</v>
      </c>
      <c r="C42" s="30">
        <f t="shared" si="1"/>
        <v>67.437084265702111</v>
      </c>
      <c r="D42" s="30">
        <f t="shared" si="2"/>
        <v>78.585761480769378</v>
      </c>
      <c r="E42" s="30">
        <f t="shared" si="3"/>
        <v>81.435703848027288</v>
      </c>
      <c r="F42" s="30">
        <f t="shared" si="4"/>
        <v>98.616336934093951</v>
      </c>
      <c r="G42" s="30">
        <f t="shared" si="5"/>
        <v>78.342159381096948</v>
      </c>
      <c r="H42" s="30">
        <f t="shared" si="6"/>
        <v>88.513923000861212</v>
      </c>
      <c r="I42" s="30">
        <f t="shared" si="7"/>
        <v>80.154277143333303</v>
      </c>
      <c r="J42" s="30">
        <f t="shared" si="8"/>
        <v>48.28317687473286</v>
      </c>
      <c r="K42" s="30">
        <f t="shared" si="9"/>
        <v>96.922895078996106</v>
      </c>
      <c r="L42" s="30">
        <f t="shared" si="10"/>
        <v>85.768692066789427</v>
      </c>
      <c r="M42" s="30">
        <f t="shared" si="11"/>
        <v>85.851783590494875</v>
      </c>
    </row>
    <row r="43" spans="1:13">
      <c r="A43" s="6" t="s">
        <v>13</v>
      </c>
      <c r="B43" s="30">
        <f t="shared" si="0"/>
        <v>2.2931922765284125</v>
      </c>
      <c r="C43" s="30">
        <f t="shared" si="1"/>
        <v>0</v>
      </c>
      <c r="D43" s="30">
        <f t="shared" si="2"/>
        <v>0</v>
      </c>
      <c r="E43" s="30">
        <f t="shared" si="3"/>
        <v>0</v>
      </c>
      <c r="F43" s="30">
        <f t="shared" si="4"/>
        <v>0</v>
      </c>
      <c r="G43" s="30">
        <f t="shared" si="5"/>
        <v>0</v>
      </c>
      <c r="H43" s="30">
        <f t="shared" si="6"/>
        <v>0.79742272973748851</v>
      </c>
      <c r="I43" s="30">
        <f t="shared" si="7"/>
        <v>1.5872134087788774</v>
      </c>
      <c r="J43" s="30">
        <f t="shared" si="8"/>
        <v>0.79152748974971909</v>
      </c>
      <c r="K43" s="30">
        <f t="shared" si="9"/>
        <v>0</v>
      </c>
      <c r="L43" s="30">
        <f t="shared" si="10"/>
        <v>0</v>
      </c>
      <c r="M43" s="30">
        <f t="shared" si="11"/>
        <v>0.78763104211463175</v>
      </c>
    </row>
    <row r="44" spans="1:13">
      <c r="A44" s="6" t="s">
        <v>14</v>
      </c>
      <c r="B44" s="30">
        <f t="shared" si="0"/>
        <v>46.628242956077727</v>
      </c>
      <c r="C44" s="30">
        <f t="shared" si="1"/>
        <v>54.409465714373297</v>
      </c>
      <c r="D44" s="30">
        <f t="shared" si="2"/>
        <v>40.437333577483273</v>
      </c>
      <c r="E44" s="30">
        <f t="shared" si="3"/>
        <v>55.558938139308331</v>
      </c>
      <c r="F44" s="30">
        <f t="shared" si="4"/>
        <v>75.10013351134846</v>
      </c>
      <c r="G44" s="30">
        <f t="shared" si="5"/>
        <v>48.963849613185587</v>
      </c>
      <c r="H44" s="30">
        <f t="shared" si="6"/>
        <v>71.768045676373958</v>
      </c>
      <c r="I44" s="30">
        <f t="shared" si="7"/>
        <v>61.901322942376218</v>
      </c>
      <c r="J44" s="30">
        <f t="shared" si="8"/>
        <v>64.113726669727242</v>
      </c>
      <c r="K44" s="30">
        <f t="shared" si="9"/>
        <v>60.675308301485359</v>
      </c>
      <c r="L44" s="30">
        <f t="shared" si="10"/>
        <v>59.015155091827587</v>
      </c>
      <c r="M44" s="30">
        <f t="shared" si="11"/>
        <v>79.550735253577813</v>
      </c>
    </row>
    <row r="45" spans="1:13">
      <c r="A45" s="6" t="s">
        <v>15</v>
      </c>
      <c r="B45" s="30">
        <f t="shared" si="0"/>
        <v>0</v>
      </c>
      <c r="C45" s="30">
        <f t="shared" si="1"/>
        <v>0</v>
      </c>
      <c r="D45" s="30">
        <f t="shared" si="2"/>
        <v>0</v>
      </c>
      <c r="E45" s="30">
        <f t="shared" si="3"/>
        <v>0</v>
      </c>
      <c r="F45" s="30">
        <f t="shared" si="4"/>
        <v>0</v>
      </c>
      <c r="G45" s="30">
        <f t="shared" si="5"/>
        <v>0</v>
      </c>
      <c r="H45" s="30">
        <f t="shared" si="6"/>
        <v>0</v>
      </c>
      <c r="I45" s="30">
        <f t="shared" si="7"/>
        <v>0</v>
      </c>
      <c r="J45" s="30">
        <f t="shared" si="8"/>
        <v>0</v>
      </c>
      <c r="K45" s="30">
        <f t="shared" si="9"/>
        <v>0.78799101690240725</v>
      </c>
      <c r="L45" s="30">
        <f t="shared" si="10"/>
        <v>0</v>
      </c>
      <c r="M45" s="30">
        <f t="shared" si="11"/>
        <v>0</v>
      </c>
    </row>
    <row r="46" spans="1:13">
      <c r="A46" s="6" t="s">
        <v>16</v>
      </c>
      <c r="B46" s="30">
        <f t="shared" si="0"/>
        <v>295.82180367216523</v>
      </c>
      <c r="C46" s="30">
        <f t="shared" si="1"/>
        <v>318.02715875302704</v>
      </c>
      <c r="D46" s="30">
        <f t="shared" si="2"/>
        <v>332.65429131665485</v>
      </c>
      <c r="E46" s="30">
        <f t="shared" si="3"/>
        <v>285.40550414028252</v>
      </c>
      <c r="F46" s="30">
        <f t="shared" si="4"/>
        <v>229.09333656997208</v>
      </c>
      <c r="G46" s="30">
        <f t="shared" si="5"/>
        <v>271.18439785764326</v>
      </c>
      <c r="H46" s="30">
        <f t="shared" si="6"/>
        <v>334.91754648974518</v>
      </c>
      <c r="I46" s="30">
        <f t="shared" si="7"/>
        <v>293.6344806240923</v>
      </c>
      <c r="J46" s="30">
        <f t="shared" si="8"/>
        <v>313.4448859408887</v>
      </c>
      <c r="K46" s="30">
        <f t="shared" si="9"/>
        <v>317.56037981167015</v>
      </c>
      <c r="L46" s="30">
        <f t="shared" si="10"/>
        <v>338.35355585981148</v>
      </c>
      <c r="M46" s="30">
        <f t="shared" si="11"/>
        <v>367.03606562541842</v>
      </c>
    </row>
    <row r="47" spans="1:13">
      <c r="A47" s="65" t="s">
        <v>17</v>
      </c>
      <c r="B47" s="73">
        <f t="shared" si="0"/>
        <v>615.33992753512405</v>
      </c>
      <c r="C47" s="73">
        <f t="shared" si="1"/>
        <v>603.86843637924164</v>
      </c>
      <c r="D47" s="73">
        <f t="shared" si="2"/>
        <v>637.84171454294369</v>
      </c>
      <c r="E47" s="73">
        <f t="shared" si="3"/>
        <v>655.29103750608863</v>
      </c>
      <c r="F47" s="73">
        <f t="shared" si="4"/>
        <v>663.76380628717072</v>
      </c>
      <c r="G47" s="73">
        <f t="shared" si="5"/>
        <v>596.6056752868152</v>
      </c>
      <c r="H47" s="73">
        <f t="shared" si="6"/>
        <v>788.65107971037605</v>
      </c>
      <c r="I47" s="73">
        <f t="shared" si="7"/>
        <v>694.40586634075885</v>
      </c>
      <c r="J47" s="73">
        <f t="shared" si="8"/>
        <v>634.80504677927468</v>
      </c>
      <c r="K47" s="73">
        <f t="shared" si="9"/>
        <v>708.40392419526415</v>
      </c>
      <c r="L47" s="73">
        <f t="shared" si="10"/>
        <v>675.13337425050759</v>
      </c>
      <c r="M47" s="73">
        <f t="shared" si="11"/>
        <v>815.98575963075859</v>
      </c>
    </row>
    <row r="48" spans="1:13">
      <c r="A48" s="1"/>
    </row>
    <row r="49" spans="1:14">
      <c r="A49" s="69" t="s">
        <v>50</v>
      </c>
      <c r="B49" s="68">
        <v>130822</v>
      </c>
      <c r="C49" s="68">
        <v>130492</v>
      </c>
      <c r="D49" s="68">
        <v>131067</v>
      </c>
      <c r="E49" s="68">
        <v>131392</v>
      </c>
      <c r="F49" s="68">
        <v>131824</v>
      </c>
      <c r="G49" s="68">
        <v>132751</v>
      </c>
      <c r="H49" s="68">
        <v>125404</v>
      </c>
      <c r="I49" s="68">
        <v>126007</v>
      </c>
      <c r="J49" s="68">
        <v>126338</v>
      </c>
      <c r="K49" s="68">
        <v>126905</v>
      </c>
      <c r="L49" s="68">
        <v>127086</v>
      </c>
      <c r="M49" s="68">
        <v>126963</v>
      </c>
    </row>
    <row r="50" spans="1:14">
      <c r="A50" s="1"/>
    </row>
    <row r="51" spans="1:14" s="35" customFormat="1">
      <c r="A51" s="66" t="s">
        <v>53</v>
      </c>
      <c r="B51" s="39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/>
    </row>
    <row r="52" spans="1:14" s="35" customFormat="1">
      <c r="A52" s="67" t="s">
        <v>52</v>
      </c>
      <c r="B52" s="40"/>
      <c r="N5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0"/>
  <sheetViews>
    <sheetView showGridLines="0" topLeftCell="A4" workbookViewId="0">
      <selection activeCell="C49" sqref="C49"/>
    </sheetView>
  </sheetViews>
  <sheetFormatPr defaultRowHeight="15"/>
  <cols>
    <col min="1" max="1" width="77" customWidth="1"/>
    <col min="2" max="13" width="8.5703125" customWidth="1"/>
  </cols>
  <sheetData>
    <row r="1" spans="1:13" ht="18.75">
      <c r="A1" s="12" t="s">
        <v>74</v>
      </c>
    </row>
    <row r="2" spans="1:13" ht="15.75">
      <c r="A2" s="2"/>
    </row>
    <row r="3" spans="1:13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>
      <c r="A5" s="51" t="s">
        <v>73</v>
      </c>
      <c r="B5" s="58">
        <v>490</v>
      </c>
      <c r="C5" s="59">
        <v>418</v>
      </c>
      <c r="D5" s="59">
        <v>467</v>
      </c>
      <c r="E5" s="59">
        <v>478</v>
      </c>
      <c r="F5" s="59">
        <v>475</v>
      </c>
      <c r="G5" s="59">
        <v>433</v>
      </c>
      <c r="H5" s="59">
        <v>545</v>
      </c>
      <c r="I5" s="59">
        <v>489</v>
      </c>
      <c r="J5" s="59">
        <v>425</v>
      </c>
      <c r="K5" s="59">
        <v>488</v>
      </c>
      <c r="L5" s="59">
        <v>518</v>
      </c>
      <c r="M5" s="60">
        <v>540</v>
      </c>
    </row>
    <row r="6" spans="1:13">
      <c r="A6" s="52" t="s">
        <v>0</v>
      </c>
      <c r="B6" s="46">
        <v>1</v>
      </c>
      <c r="C6" s="47">
        <v>1</v>
      </c>
      <c r="D6" s="47">
        <v>1</v>
      </c>
      <c r="E6" s="47"/>
      <c r="F6" s="47">
        <v>1</v>
      </c>
      <c r="G6" s="47">
        <v>2</v>
      </c>
      <c r="H6" s="47">
        <v>1</v>
      </c>
      <c r="I6" s="47">
        <v>2</v>
      </c>
      <c r="J6" s="47">
        <v>2</v>
      </c>
      <c r="K6" s="47">
        <v>4</v>
      </c>
      <c r="L6" s="47">
        <v>1</v>
      </c>
      <c r="M6" s="53">
        <v>2</v>
      </c>
    </row>
    <row r="7" spans="1:13">
      <c r="A7" s="52" t="s">
        <v>1</v>
      </c>
      <c r="B7" s="46">
        <v>29</v>
      </c>
      <c r="C7" s="47">
        <v>27</v>
      </c>
      <c r="D7" s="47">
        <v>35</v>
      </c>
      <c r="E7" s="47">
        <v>56</v>
      </c>
      <c r="F7" s="47">
        <v>65</v>
      </c>
      <c r="G7" s="47">
        <v>53</v>
      </c>
      <c r="H7" s="47">
        <v>70</v>
      </c>
      <c r="I7" s="47">
        <v>54</v>
      </c>
      <c r="J7" s="47">
        <v>45</v>
      </c>
      <c r="K7" s="47">
        <v>58</v>
      </c>
      <c r="L7" s="47">
        <v>56</v>
      </c>
      <c r="M7" s="53">
        <v>62</v>
      </c>
    </row>
    <row r="8" spans="1:13">
      <c r="A8" s="52" t="s">
        <v>2</v>
      </c>
      <c r="B8" s="46">
        <v>1</v>
      </c>
      <c r="C8" s="47">
        <v>1</v>
      </c>
      <c r="D8" s="47"/>
      <c r="E8" s="47">
        <v>2</v>
      </c>
      <c r="F8" s="47"/>
      <c r="G8" s="47"/>
      <c r="H8" s="47">
        <v>2</v>
      </c>
      <c r="I8" s="47"/>
      <c r="J8" s="47">
        <v>1</v>
      </c>
      <c r="K8" s="47">
        <v>3</v>
      </c>
      <c r="L8" s="47">
        <v>1</v>
      </c>
      <c r="M8" s="53">
        <v>1</v>
      </c>
    </row>
    <row r="9" spans="1:13">
      <c r="A9" s="52" t="s">
        <v>3</v>
      </c>
      <c r="B9" s="46">
        <v>4</v>
      </c>
      <c r="C9" s="47">
        <v>3</v>
      </c>
      <c r="D9" s="47">
        <v>10</v>
      </c>
      <c r="E9" s="47">
        <v>5</v>
      </c>
      <c r="F9" s="47"/>
      <c r="G9" s="47"/>
      <c r="H9" s="47"/>
      <c r="I9" s="47">
        <v>1</v>
      </c>
      <c r="J9" s="47"/>
      <c r="K9" s="47"/>
      <c r="L9" s="47"/>
      <c r="M9" s="53"/>
    </row>
    <row r="10" spans="1:13">
      <c r="A10" s="52" t="s">
        <v>4</v>
      </c>
      <c r="B10" s="46">
        <v>56</v>
      </c>
      <c r="C10" s="47">
        <v>26</v>
      </c>
      <c r="D10" s="47">
        <v>41</v>
      </c>
      <c r="E10" s="47">
        <v>54</v>
      </c>
      <c r="F10" s="47">
        <v>73</v>
      </c>
      <c r="G10" s="47">
        <v>55</v>
      </c>
      <c r="H10" s="47">
        <v>51</v>
      </c>
      <c r="I10" s="47">
        <v>54</v>
      </c>
      <c r="J10" s="47">
        <v>38</v>
      </c>
      <c r="K10" s="47">
        <v>53</v>
      </c>
      <c r="L10" s="47">
        <v>48</v>
      </c>
      <c r="M10" s="53">
        <v>57</v>
      </c>
    </row>
    <row r="11" spans="1:13">
      <c r="A11" s="52" t="s">
        <v>5</v>
      </c>
      <c r="B11" s="46">
        <v>12</v>
      </c>
      <c r="C11" s="47">
        <v>7</v>
      </c>
      <c r="D11" s="47">
        <v>10</v>
      </c>
      <c r="E11" s="47">
        <v>16</v>
      </c>
      <c r="F11" s="47">
        <v>14</v>
      </c>
      <c r="G11" s="47">
        <v>12</v>
      </c>
      <c r="H11" s="47">
        <v>15</v>
      </c>
      <c r="I11" s="47">
        <v>13</v>
      </c>
      <c r="J11" s="47">
        <v>21</v>
      </c>
      <c r="K11" s="47">
        <v>21</v>
      </c>
      <c r="L11" s="47">
        <v>16</v>
      </c>
      <c r="M11" s="53">
        <v>27</v>
      </c>
    </row>
    <row r="12" spans="1:13">
      <c r="A12" s="52" t="s">
        <v>6</v>
      </c>
      <c r="B12" s="46">
        <v>12</v>
      </c>
      <c r="C12" s="47">
        <v>9</v>
      </c>
      <c r="D12" s="47">
        <v>15</v>
      </c>
      <c r="E12" s="47">
        <v>13</v>
      </c>
      <c r="F12" s="47">
        <v>9</v>
      </c>
      <c r="G12" s="47">
        <v>7</v>
      </c>
      <c r="H12" s="47">
        <v>11</v>
      </c>
      <c r="I12" s="47">
        <v>10</v>
      </c>
      <c r="J12" s="47">
        <v>13</v>
      </c>
      <c r="K12" s="47">
        <v>13</v>
      </c>
      <c r="L12" s="47">
        <v>13</v>
      </c>
      <c r="M12" s="53">
        <v>6</v>
      </c>
    </row>
    <row r="13" spans="1:13">
      <c r="A13" s="52" t="s">
        <v>7</v>
      </c>
      <c r="B13" s="46"/>
      <c r="C13" s="47">
        <v>1</v>
      </c>
      <c r="D13" s="47"/>
      <c r="E13" s="47"/>
      <c r="F13" s="47"/>
      <c r="G13" s="47"/>
      <c r="H13" s="47"/>
      <c r="I13" s="47"/>
      <c r="J13" s="47"/>
      <c r="K13" s="47"/>
      <c r="L13" s="47">
        <v>1</v>
      </c>
      <c r="M13" s="53">
        <v>1</v>
      </c>
    </row>
    <row r="14" spans="1:13">
      <c r="A14" s="52" t="s">
        <v>8</v>
      </c>
      <c r="B14" s="46">
        <v>39</v>
      </c>
      <c r="C14" s="47">
        <v>35</v>
      </c>
      <c r="D14" s="47">
        <v>30</v>
      </c>
      <c r="E14" s="47">
        <v>11</v>
      </c>
      <c r="F14" s="47">
        <v>2</v>
      </c>
      <c r="G14" s="47">
        <v>4</v>
      </c>
      <c r="H14" s="47">
        <v>12</v>
      </c>
      <c r="I14" s="47">
        <v>5</v>
      </c>
      <c r="J14" s="47">
        <v>8</v>
      </c>
      <c r="K14" s="47">
        <v>8</v>
      </c>
      <c r="L14" s="47">
        <v>4</v>
      </c>
      <c r="M14" s="53">
        <v>4</v>
      </c>
    </row>
    <row r="15" spans="1:13">
      <c r="A15" s="52" t="s">
        <v>9</v>
      </c>
      <c r="B15" s="46">
        <v>12</v>
      </c>
      <c r="C15" s="47">
        <v>31</v>
      </c>
      <c r="D15" s="47">
        <v>29</v>
      </c>
      <c r="E15" s="47">
        <v>22</v>
      </c>
      <c r="F15" s="47">
        <v>25</v>
      </c>
      <c r="G15" s="47">
        <v>22</v>
      </c>
      <c r="H15" s="47">
        <v>25</v>
      </c>
      <c r="I15" s="47">
        <v>31</v>
      </c>
      <c r="J15" s="47">
        <v>21</v>
      </c>
      <c r="K15" s="47">
        <v>31</v>
      </c>
      <c r="L15" s="47">
        <v>43</v>
      </c>
      <c r="M15" s="53">
        <v>60</v>
      </c>
    </row>
    <row r="16" spans="1:13">
      <c r="A16" s="52" t="s">
        <v>10</v>
      </c>
      <c r="B16" s="46">
        <v>1</v>
      </c>
      <c r="C16" s="47">
        <v>1</v>
      </c>
      <c r="D16" s="47">
        <v>1</v>
      </c>
      <c r="E16" s="47">
        <v>1</v>
      </c>
      <c r="F16" s="47">
        <v>2</v>
      </c>
      <c r="G16" s="47"/>
      <c r="H16" s="47"/>
      <c r="I16" s="47"/>
      <c r="J16" s="47"/>
      <c r="K16" s="47">
        <v>1</v>
      </c>
      <c r="L16" s="47">
        <v>2</v>
      </c>
      <c r="M16" s="53">
        <v>2</v>
      </c>
    </row>
    <row r="17" spans="1:14">
      <c r="A17" s="52" t="s">
        <v>11</v>
      </c>
      <c r="B17" s="46">
        <v>10</v>
      </c>
      <c r="C17" s="47">
        <v>6</v>
      </c>
      <c r="D17" s="47">
        <v>13</v>
      </c>
      <c r="E17" s="47">
        <v>16</v>
      </c>
      <c r="F17" s="47">
        <v>16</v>
      </c>
      <c r="G17" s="47">
        <v>7</v>
      </c>
      <c r="H17" s="47">
        <v>14</v>
      </c>
      <c r="I17" s="47">
        <v>10</v>
      </c>
      <c r="J17" s="47">
        <v>10</v>
      </c>
      <c r="K17" s="47">
        <v>18</v>
      </c>
      <c r="L17" s="47">
        <v>6</v>
      </c>
      <c r="M17" s="53">
        <v>8</v>
      </c>
    </row>
    <row r="18" spans="1:14">
      <c r="A18" s="52" t="s">
        <v>12</v>
      </c>
      <c r="B18" s="46">
        <v>53</v>
      </c>
      <c r="C18" s="47">
        <v>51</v>
      </c>
      <c r="D18" s="47">
        <v>51</v>
      </c>
      <c r="E18" s="47">
        <v>59</v>
      </c>
      <c r="F18" s="47">
        <v>79</v>
      </c>
      <c r="G18" s="47">
        <v>56</v>
      </c>
      <c r="H18" s="47">
        <v>58</v>
      </c>
      <c r="I18" s="47">
        <v>55</v>
      </c>
      <c r="J18" s="47">
        <v>51</v>
      </c>
      <c r="K18" s="47">
        <v>49</v>
      </c>
      <c r="L18" s="47">
        <v>57</v>
      </c>
      <c r="M18" s="53">
        <v>47</v>
      </c>
    </row>
    <row r="19" spans="1:14">
      <c r="A19" s="52" t="s">
        <v>13</v>
      </c>
      <c r="B19" s="46">
        <v>2</v>
      </c>
      <c r="C19" s="47">
        <v>1</v>
      </c>
      <c r="D19" s="47">
        <v>2</v>
      </c>
      <c r="E19" s="47">
        <v>2</v>
      </c>
      <c r="F19" s="47">
        <v>2</v>
      </c>
      <c r="G19" s="47">
        <v>1</v>
      </c>
      <c r="H19" s="47"/>
      <c r="I19" s="47"/>
      <c r="J19" s="47">
        <v>1</v>
      </c>
      <c r="K19" s="47"/>
      <c r="L19" s="47">
        <v>1</v>
      </c>
      <c r="M19" s="53">
        <v>1</v>
      </c>
    </row>
    <row r="20" spans="1:14">
      <c r="A20" s="52" t="s">
        <v>14</v>
      </c>
      <c r="B20" s="46">
        <v>42</v>
      </c>
      <c r="C20" s="47">
        <v>42</v>
      </c>
      <c r="D20" s="47">
        <v>53</v>
      </c>
      <c r="E20" s="47">
        <v>48</v>
      </c>
      <c r="F20" s="47">
        <v>44</v>
      </c>
      <c r="G20" s="47">
        <v>32</v>
      </c>
      <c r="H20" s="47">
        <v>56</v>
      </c>
      <c r="I20" s="47">
        <v>47</v>
      </c>
      <c r="J20" s="47">
        <v>38</v>
      </c>
      <c r="K20" s="47">
        <v>45</v>
      </c>
      <c r="L20" s="47">
        <v>50</v>
      </c>
      <c r="M20" s="53">
        <v>50</v>
      </c>
    </row>
    <row r="21" spans="1:14">
      <c r="A21" s="52" t="s">
        <v>16</v>
      </c>
      <c r="B21" s="46">
        <v>216</v>
      </c>
      <c r="C21" s="47">
        <v>176</v>
      </c>
      <c r="D21" s="47">
        <v>176</v>
      </c>
      <c r="E21" s="47">
        <v>173</v>
      </c>
      <c r="F21" s="47">
        <v>143</v>
      </c>
      <c r="G21" s="47">
        <v>182</v>
      </c>
      <c r="H21" s="47">
        <v>230</v>
      </c>
      <c r="I21" s="47">
        <v>207</v>
      </c>
      <c r="J21" s="47">
        <v>176</v>
      </c>
      <c r="K21" s="47">
        <v>184</v>
      </c>
      <c r="L21" s="47">
        <v>219</v>
      </c>
      <c r="M21" s="53">
        <v>212</v>
      </c>
    </row>
    <row r="22" spans="1:14">
      <c r="A22" s="54" t="s">
        <v>17</v>
      </c>
      <c r="B22" s="55">
        <v>490</v>
      </c>
      <c r="C22" s="56">
        <v>418</v>
      </c>
      <c r="D22" s="56">
        <v>467</v>
      </c>
      <c r="E22" s="56">
        <v>478</v>
      </c>
      <c r="F22" s="56">
        <v>475</v>
      </c>
      <c r="G22" s="56">
        <v>433</v>
      </c>
      <c r="H22" s="56">
        <v>545</v>
      </c>
      <c r="I22" s="56">
        <v>489</v>
      </c>
      <c r="J22" s="56">
        <v>425</v>
      </c>
      <c r="K22" s="56">
        <v>488</v>
      </c>
      <c r="L22" s="56">
        <v>518</v>
      </c>
      <c r="M22" s="57">
        <v>540</v>
      </c>
    </row>
    <row r="23" spans="1:14" ht="18.75" customHeight="1"/>
    <row r="25" spans="1:14" ht="18.75">
      <c r="A25" s="12" t="s">
        <v>75</v>
      </c>
    </row>
    <row r="26" spans="1:14" s="34" customFormat="1" ht="11.25">
      <c r="A26" s="33"/>
    </row>
    <row r="27" spans="1:14">
      <c r="A27" s="41" t="s">
        <v>19</v>
      </c>
      <c r="B27" s="42"/>
      <c r="C27" s="43"/>
      <c r="D27" s="43"/>
      <c r="E27" s="43"/>
      <c r="F27" s="43"/>
      <c r="G27" s="43" t="s">
        <v>51</v>
      </c>
      <c r="H27" s="43"/>
      <c r="I27" s="43"/>
      <c r="J27" s="43"/>
      <c r="K27" s="43"/>
      <c r="L27" s="43"/>
      <c r="M27" s="43"/>
    </row>
    <row r="28" spans="1:14" ht="18" customHeight="1">
      <c r="A28" s="44"/>
      <c r="B28" s="45" t="s">
        <v>38</v>
      </c>
      <c r="C28" s="45" t="s">
        <v>39</v>
      </c>
      <c r="D28" s="45" t="s">
        <v>40</v>
      </c>
      <c r="E28" s="45" t="s">
        <v>41</v>
      </c>
      <c r="F28" s="45" t="s">
        <v>42</v>
      </c>
      <c r="G28" s="45" t="s">
        <v>43</v>
      </c>
      <c r="H28" s="45" t="s">
        <v>44</v>
      </c>
      <c r="I28" s="45" t="s">
        <v>45</v>
      </c>
      <c r="J28" s="45" t="s">
        <v>46</v>
      </c>
      <c r="K28" s="45" t="s">
        <v>47</v>
      </c>
      <c r="L28" s="45" t="s">
        <v>48</v>
      </c>
      <c r="M28" s="45" t="s">
        <v>49</v>
      </c>
      <c r="N28" s="37"/>
    </row>
    <row r="29" spans="1:14">
      <c r="A29" s="25" t="s">
        <v>0</v>
      </c>
      <c r="B29" s="30">
        <f>B6/$B$47*100000</f>
        <v>1.7257446588202809</v>
      </c>
      <c r="C29" s="30">
        <f>C6/$C$47*100000</f>
        <v>1.7264001104896072</v>
      </c>
      <c r="D29" s="30">
        <f>D6/$D$47*100000</f>
        <v>1.728817661601231</v>
      </c>
      <c r="E29" s="30">
        <f>E6/$E$47*100000</f>
        <v>0</v>
      </c>
      <c r="F29" s="30">
        <f>F6/$F$47*100000</f>
        <v>1.737528886417737</v>
      </c>
      <c r="G29" s="30">
        <f>G6/$G$47*100000</f>
        <v>3.5647446751626415</v>
      </c>
      <c r="H29" s="30">
        <f>H6/$H$47*100000</f>
        <v>1.7864480054308018</v>
      </c>
      <c r="I29" s="30">
        <f>I6/$I$47*100000</f>
        <v>3.5735344042024764</v>
      </c>
      <c r="J29" s="30">
        <f>J6/$J$47*100000</f>
        <v>3.5697074624734499</v>
      </c>
      <c r="K29" s="30">
        <f>K6/$K$47*100000</f>
        <v>7.1125020003911876</v>
      </c>
      <c r="L29" s="30">
        <f>L6/$L$47*100000</f>
        <v>1.8026462847460072</v>
      </c>
      <c r="M29" s="30">
        <f>M6/$M$47*100000</f>
        <v>3.6091311016872689</v>
      </c>
      <c r="N29" s="35"/>
    </row>
    <row r="30" spans="1:14">
      <c r="A30" s="28" t="s">
        <v>1</v>
      </c>
      <c r="B30" s="30">
        <f t="shared" ref="B30:B45" si="0">B7/$B$47*100000</f>
        <v>50.04659510578815</v>
      </c>
      <c r="C30" s="30">
        <f t="shared" ref="C30:C45" si="1">C7/$C$47*100000</f>
        <v>46.612802983219389</v>
      </c>
      <c r="D30" s="30">
        <f t="shared" ref="D30:D45" si="2">D7/$D$47*100000</f>
        <v>60.508618156043084</v>
      </c>
      <c r="E30" s="30">
        <f t="shared" ref="E30:E45" si="3">E7/$E$47*100000</f>
        <v>96.676737160120851</v>
      </c>
      <c r="F30" s="30">
        <f t="shared" ref="F30:F45" si="4">F7/$F$47*100000</f>
        <v>112.93937761715287</v>
      </c>
      <c r="G30" s="30">
        <f t="shared" ref="G30:G45" si="5">G7/$G$47*100000</f>
        <v>94.465733891810004</v>
      </c>
      <c r="H30" s="30">
        <f t="shared" ref="H30:H45" si="6">H7/$H$47*100000</f>
        <v>125.05136038015614</v>
      </c>
      <c r="I30" s="30">
        <f t="shared" ref="I30:I45" si="7">I7/$I$47*100000</f>
        <v>96.485428913466876</v>
      </c>
      <c r="J30" s="30">
        <f t="shared" ref="J30:J45" si="8">J7/$J$47*100000</f>
        <v>80.318417905652638</v>
      </c>
      <c r="K30" s="30">
        <f t="shared" ref="K30:K45" si="9">K7/$K$47*100000</f>
        <v>103.13127900567223</v>
      </c>
      <c r="L30" s="30">
        <f t="shared" ref="L30:L45" si="10">L7/$L$47*100000</f>
        <v>100.9481919457764</v>
      </c>
      <c r="M30" s="30">
        <f t="shared" ref="M30:M45" si="11">M7/$M$47*100000</f>
        <v>111.88306415230534</v>
      </c>
    </row>
    <row r="31" spans="1:14">
      <c r="A31" s="6" t="s">
        <v>2</v>
      </c>
      <c r="B31" s="30">
        <f t="shared" si="0"/>
        <v>1.7257446588202809</v>
      </c>
      <c r="C31" s="30">
        <f t="shared" si="1"/>
        <v>1.7264001104896072</v>
      </c>
      <c r="D31" s="30">
        <f t="shared" si="2"/>
        <v>0</v>
      </c>
      <c r="E31" s="30">
        <f t="shared" si="3"/>
        <v>3.4527406128614588</v>
      </c>
      <c r="F31" s="30">
        <f t="shared" si="4"/>
        <v>0</v>
      </c>
      <c r="G31" s="30">
        <f t="shared" si="5"/>
        <v>0</v>
      </c>
      <c r="H31" s="30">
        <f t="shared" si="6"/>
        <v>3.5728960108616037</v>
      </c>
      <c r="I31" s="30">
        <f t="shared" si="7"/>
        <v>0</v>
      </c>
      <c r="J31" s="30">
        <f t="shared" si="8"/>
        <v>1.784853731236725</v>
      </c>
      <c r="K31" s="30">
        <f t="shared" si="9"/>
        <v>5.3343765002933905</v>
      </c>
      <c r="L31" s="30">
        <f t="shared" si="10"/>
        <v>1.8026462847460072</v>
      </c>
      <c r="M31" s="30">
        <f t="shared" si="11"/>
        <v>1.8045655508436345</v>
      </c>
    </row>
    <row r="32" spans="1:14">
      <c r="A32" s="6" t="s">
        <v>3</v>
      </c>
      <c r="B32" s="30">
        <f t="shared" si="0"/>
        <v>6.9029786352811238</v>
      </c>
      <c r="C32" s="30">
        <f t="shared" si="1"/>
        <v>5.1792003314688211</v>
      </c>
      <c r="D32" s="30">
        <f t="shared" si="2"/>
        <v>17.288176616012308</v>
      </c>
      <c r="E32" s="30">
        <f t="shared" si="3"/>
        <v>8.6318515321536466</v>
      </c>
      <c r="F32" s="30">
        <f t="shared" si="4"/>
        <v>0</v>
      </c>
      <c r="G32" s="30">
        <f t="shared" si="5"/>
        <v>0</v>
      </c>
      <c r="H32" s="30">
        <f t="shared" si="6"/>
        <v>0</v>
      </c>
      <c r="I32" s="30">
        <f t="shared" si="7"/>
        <v>1.7867672021012382</v>
      </c>
      <c r="J32" s="30">
        <f t="shared" si="8"/>
        <v>0</v>
      </c>
      <c r="K32" s="30">
        <f t="shared" si="9"/>
        <v>0</v>
      </c>
      <c r="L32" s="30">
        <f t="shared" si="10"/>
        <v>0</v>
      </c>
      <c r="M32" s="30">
        <f t="shared" si="11"/>
        <v>0</v>
      </c>
    </row>
    <row r="33" spans="1:13">
      <c r="A33" s="6" t="s">
        <v>4</v>
      </c>
      <c r="B33" s="30">
        <f t="shared" si="0"/>
        <v>96.641700893935734</v>
      </c>
      <c r="C33" s="30">
        <f t="shared" si="1"/>
        <v>44.886402872729782</v>
      </c>
      <c r="D33" s="30">
        <f t="shared" si="2"/>
        <v>70.881524125650472</v>
      </c>
      <c r="E33" s="30">
        <f t="shared" si="3"/>
        <v>93.223996547259389</v>
      </c>
      <c r="F33" s="30">
        <f t="shared" si="4"/>
        <v>126.83960870849478</v>
      </c>
      <c r="G33" s="30">
        <f t="shared" si="5"/>
        <v>98.030478566972633</v>
      </c>
      <c r="H33" s="30">
        <f t="shared" si="6"/>
        <v>91.108848276970903</v>
      </c>
      <c r="I33" s="30">
        <f t="shared" si="7"/>
        <v>96.485428913466876</v>
      </c>
      <c r="J33" s="30">
        <f t="shared" si="8"/>
        <v>67.824441786995564</v>
      </c>
      <c r="K33" s="30">
        <f t="shared" si="9"/>
        <v>94.240651505183237</v>
      </c>
      <c r="L33" s="30">
        <f t="shared" si="10"/>
        <v>86.527021667808341</v>
      </c>
      <c r="M33" s="30">
        <f t="shared" si="11"/>
        <v>102.86023639808717</v>
      </c>
    </row>
    <row r="34" spans="1:13">
      <c r="A34" s="6" t="s">
        <v>5</v>
      </c>
      <c r="B34" s="30">
        <f t="shared" si="0"/>
        <v>20.708935905843372</v>
      </c>
      <c r="C34" s="30">
        <f t="shared" si="1"/>
        <v>12.084800773427249</v>
      </c>
      <c r="D34" s="30">
        <f t="shared" si="2"/>
        <v>17.288176616012308</v>
      </c>
      <c r="E34" s="30">
        <f t="shared" si="3"/>
        <v>27.621924902891671</v>
      </c>
      <c r="F34" s="30">
        <f t="shared" si="4"/>
        <v>24.325404409848311</v>
      </c>
      <c r="G34" s="30">
        <f t="shared" si="5"/>
        <v>21.388468050975849</v>
      </c>
      <c r="H34" s="30">
        <f t="shared" si="6"/>
        <v>26.796720081462027</v>
      </c>
      <c r="I34" s="30">
        <f t="shared" si="7"/>
        <v>23.227973627316096</v>
      </c>
      <c r="J34" s="30">
        <f t="shared" si="8"/>
        <v>37.481928355971228</v>
      </c>
      <c r="K34" s="30">
        <f t="shared" si="9"/>
        <v>37.340635502053736</v>
      </c>
      <c r="L34" s="30">
        <f t="shared" si="10"/>
        <v>28.842340555936115</v>
      </c>
      <c r="M34" s="30">
        <f t="shared" si="11"/>
        <v>48.723269872778133</v>
      </c>
    </row>
    <row r="35" spans="1:13">
      <c r="A35" s="6" t="s">
        <v>6</v>
      </c>
      <c r="B35" s="30">
        <f t="shared" si="0"/>
        <v>20.708935905843372</v>
      </c>
      <c r="C35" s="30">
        <f t="shared" si="1"/>
        <v>15.537600994406462</v>
      </c>
      <c r="D35" s="30">
        <f t="shared" si="2"/>
        <v>25.932264924018465</v>
      </c>
      <c r="E35" s="30">
        <f t="shared" si="3"/>
        <v>22.442813983599482</v>
      </c>
      <c r="F35" s="30">
        <f t="shared" si="4"/>
        <v>15.637759977759629</v>
      </c>
      <c r="G35" s="30">
        <f t="shared" si="5"/>
        <v>12.476606363069246</v>
      </c>
      <c r="H35" s="30">
        <f t="shared" si="6"/>
        <v>19.650928059738821</v>
      </c>
      <c r="I35" s="30">
        <f t="shared" si="7"/>
        <v>17.867672021012382</v>
      </c>
      <c r="J35" s="30">
        <f t="shared" si="8"/>
        <v>23.203098506077428</v>
      </c>
      <c r="K35" s="30">
        <f t="shared" si="9"/>
        <v>23.115631501271359</v>
      </c>
      <c r="L35" s="30">
        <f t="shared" si="10"/>
        <v>23.434401701698093</v>
      </c>
      <c r="M35" s="30">
        <f t="shared" si="11"/>
        <v>10.827393305061806</v>
      </c>
    </row>
    <row r="36" spans="1:13">
      <c r="A36" s="6" t="s">
        <v>7</v>
      </c>
      <c r="B36" s="30">
        <f t="shared" si="0"/>
        <v>0</v>
      </c>
      <c r="C36" s="30">
        <f t="shared" si="1"/>
        <v>1.7264001104896072</v>
      </c>
      <c r="D36" s="30">
        <f t="shared" si="2"/>
        <v>0</v>
      </c>
      <c r="E36" s="30">
        <f t="shared" si="3"/>
        <v>0</v>
      </c>
      <c r="F36" s="30">
        <f t="shared" si="4"/>
        <v>0</v>
      </c>
      <c r="G36" s="30">
        <f t="shared" si="5"/>
        <v>0</v>
      </c>
      <c r="H36" s="30">
        <f t="shared" si="6"/>
        <v>0</v>
      </c>
      <c r="I36" s="30">
        <f t="shared" si="7"/>
        <v>0</v>
      </c>
      <c r="J36" s="30">
        <f t="shared" si="8"/>
        <v>0</v>
      </c>
      <c r="K36" s="30">
        <f t="shared" si="9"/>
        <v>0</v>
      </c>
      <c r="L36" s="30">
        <f t="shared" si="10"/>
        <v>1.8026462847460072</v>
      </c>
      <c r="M36" s="30">
        <f t="shared" si="11"/>
        <v>1.8045655508436345</v>
      </c>
    </row>
    <row r="37" spans="1:13">
      <c r="A37" s="6" t="s">
        <v>8</v>
      </c>
      <c r="B37" s="30">
        <f t="shared" si="0"/>
        <v>67.304041693990953</v>
      </c>
      <c r="C37" s="30">
        <f t="shared" si="1"/>
        <v>60.42400386713625</v>
      </c>
      <c r="D37" s="30">
        <f t="shared" si="2"/>
        <v>51.864529848036931</v>
      </c>
      <c r="E37" s="30">
        <f t="shared" si="3"/>
        <v>18.990073370738024</v>
      </c>
      <c r="F37" s="30">
        <f t="shared" si="4"/>
        <v>3.4750577728354739</v>
      </c>
      <c r="G37" s="30">
        <f t="shared" si="5"/>
        <v>7.129489350325283</v>
      </c>
      <c r="H37" s="30">
        <f t="shared" si="6"/>
        <v>21.437376065169623</v>
      </c>
      <c r="I37" s="30">
        <f t="shared" si="7"/>
        <v>8.9338360105061909</v>
      </c>
      <c r="J37" s="30">
        <f t="shared" si="8"/>
        <v>14.2788298498938</v>
      </c>
      <c r="K37" s="30">
        <f t="shared" si="9"/>
        <v>14.225004000782375</v>
      </c>
      <c r="L37" s="30">
        <f t="shared" si="10"/>
        <v>7.2105851389840288</v>
      </c>
      <c r="M37" s="30">
        <f t="shared" si="11"/>
        <v>7.2182622033745378</v>
      </c>
    </row>
    <row r="38" spans="1:13">
      <c r="A38" s="6" t="s">
        <v>9</v>
      </c>
      <c r="B38" s="30">
        <f t="shared" si="0"/>
        <v>20.708935905843372</v>
      </c>
      <c r="C38" s="30">
        <f t="shared" si="1"/>
        <v>53.518403425177823</v>
      </c>
      <c r="D38" s="30">
        <f t="shared" si="2"/>
        <v>50.135712186435697</v>
      </c>
      <c r="E38" s="30">
        <f t="shared" si="3"/>
        <v>37.980146741476048</v>
      </c>
      <c r="F38" s="30">
        <f t="shared" si="4"/>
        <v>43.438222160443416</v>
      </c>
      <c r="G38" s="30">
        <f t="shared" si="5"/>
        <v>39.212191426789055</v>
      </c>
      <c r="H38" s="30">
        <f t="shared" si="6"/>
        <v>44.661200135770052</v>
      </c>
      <c r="I38" s="30">
        <f t="shared" si="7"/>
        <v>55.389783265138384</v>
      </c>
      <c r="J38" s="30">
        <f t="shared" si="8"/>
        <v>37.481928355971228</v>
      </c>
      <c r="K38" s="30">
        <f t="shared" si="9"/>
        <v>55.121890503031707</v>
      </c>
      <c r="L38" s="30">
        <f t="shared" si="10"/>
        <v>77.513790244078308</v>
      </c>
      <c r="M38" s="30">
        <f t="shared" si="11"/>
        <v>108.27393305061807</v>
      </c>
    </row>
    <row r="39" spans="1:13">
      <c r="A39" s="6" t="s">
        <v>10</v>
      </c>
      <c r="B39" s="30">
        <f t="shared" si="0"/>
        <v>1.7257446588202809</v>
      </c>
      <c r="C39" s="30">
        <f t="shared" si="1"/>
        <v>1.7264001104896072</v>
      </c>
      <c r="D39" s="30">
        <f t="shared" si="2"/>
        <v>1.728817661601231</v>
      </c>
      <c r="E39" s="30">
        <f t="shared" si="3"/>
        <v>1.7263703064307294</v>
      </c>
      <c r="F39" s="30">
        <f t="shared" si="4"/>
        <v>3.4750577728354739</v>
      </c>
      <c r="G39" s="30">
        <f t="shared" si="5"/>
        <v>0</v>
      </c>
      <c r="H39" s="30">
        <f t="shared" si="6"/>
        <v>0</v>
      </c>
      <c r="I39" s="30">
        <f t="shared" si="7"/>
        <v>0</v>
      </c>
      <c r="J39" s="30">
        <f t="shared" si="8"/>
        <v>0</v>
      </c>
      <c r="K39" s="30">
        <f t="shared" si="9"/>
        <v>1.7781255000977969</v>
      </c>
      <c r="L39" s="30">
        <f t="shared" si="10"/>
        <v>3.6052925694920144</v>
      </c>
      <c r="M39" s="30">
        <f t="shared" si="11"/>
        <v>3.6091311016872689</v>
      </c>
    </row>
    <row r="40" spans="1:13">
      <c r="A40" s="6" t="s">
        <v>11</v>
      </c>
      <c r="B40" s="30">
        <f t="shared" si="0"/>
        <v>17.257446588202811</v>
      </c>
      <c r="C40" s="30">
        <f t="shared" si="1"/>
        <v>10.358400662937642</v>
      </c>
      <c r="D40" s="30">
        <f t="shared" si="2"/>
        <v>22.474629600816002</v>
      </c>
      <c r="E40" s="30">
        <f t="shared" si="3"/>
        <v>27.621924902891671</v>
      </c>
      <c r="F40" s="30">
        <f t="shared" si="4"/>
        <v>27.800462182683791</v>
      </c>
      <c r="G40" s="30">
        <f t="shared" si="5"/>
        <v>12.476606363069246</v>
      </c>
      <c r="H40" s="30">
        <f t="shared" si="6"/>
        <v>25.010272076031224</v>
      </c>
      <c r="I40" s="30">
        <f t="shared" si="7"/>
        <v>17.867672021012382</v>
      </c>
      <c r="J40" s="30">
        <f t="shared" si="8"/>
        <v>17.848537312367252</v>
      </c>
      <c r="K40" s="30">
        <f t="shared" si="9"/>
        <v>32.006259001760341</v>
      </c>
      <c r="L40" s="30">
        <f t="shared" si="10"/>
        <v>10.815877708476043</v>
      </c>
      <c r="M40" s="30">
        <f t="shared" si="11"/>
        <v>14.436524406749076</v>
      </c>
    </row>
    <row r="41" spans="1:13">
      <c r="A41" s="6" t="s">
        <v>12</v>
      </c>
      <c r="B41" s="30">
        <f t="shared" si="0"/>
        <v>91.46446691747488</v>
      </c>
      <c r="C41" s="30">
        <f t="shared" si="1"/>
        <v>88.046405634969958</v>
      </c>
      <c r="D41" s="30">
        <f t="shared" si="2"/>
        <v>88.169700741662766</v>
      </c>
      <c r="E41" s="30">
        <f t="shared" si="3"/>
        <v>101.85584807941304</v>
      </c>
      <c r="F41" s="30">
        <f t="shared" si="4"/>
        <v>137.26478202700119</v>
      </c>
      <c r="G41" s="30">
        <f t="shared" si="5"/>
        <v>99.812850904553969</v>
      </c>
      <c r="H41" s="30">
        <f t="shared" si="6"/>
        <v>103.61398431498652</v>
      </c>
      <c r="I41" s="30">
        <f t="shared" si="7"/>
        <v>98.272196115568107</v>
      </c>
      <c r="J41" s="30">
        <f t="shared" si="8"/>
        <v>91.027540293072974</v>
      </c>
      <c r="K41" s="30">
        <f t="shared" si="9"/>
        <v>87.128149504792049</v>
      </c>
      <c r="L41" s="30">
        <f t="shared" si="10"/>
        <v>102.7508382305224</v>
      </c>
      <c r="M41" s="30">
        <f t="shared" si="11"/>
        <v>84.814580889650813</v>
      </c>
    </row>
    <row r="42" spans="1:13">
      <c r="A42" s="6" t="s">
        <v>13</v>
      </c>
      <c r="B42" s="30">
        <f t="shared" si="0"/>
        <v>3.4514893176405619</v>
      </c>
      <c r="C42" s="30">
        <f t="shared" si="1"/>
        <v>1.7264001104896072</v>
      </c>
      <c r="D42" s="30">
        <f t="shared" si="2"/>
        <v>3.4576353232024619</v>
      </c>
      <c r="E42" s="30">
        <f t="shared" si="3"/>
        <v>3.4527406128614588</v>
      </c>
      <c r="F42" s="30">
        <f t="shared" si="4"/>
        <v>3.4750577728354739</v>
      </c>
      <c r="G42" s="30">
        <f t="shared" si="5"/>
        <v>1.7823723375813207</v>
      </c>
      <c r="H42" s="30">
        <f t="shared" si="6"/>
        <v>0</v>
      </c>
      <c r="I42" s="30">
        <f t="shared" si="7"/>
        <v>0</v>
      </c>
      <c r="J42" s="30">
        <f t="shared" si="8"/>
        <v>1.784853731236725</v>
      </c>
      <c r="K42" s="30">
        <f t="shared" si="9"/>
        <v>0</v>
      </c>
      <c r="L42" s="30">
        <f t="shared" si="10"/>
        <v>1.8026462847460072</v>
      </c>
      <c r="M42" s="30">
        <f t="shared" si="11"/>
        <v>1.8045655508436345</v>
      </c>
    </row>
    <row r="43" spans="1:13">
      <c r="A43" s="6" t="s">
        <v>14</v>
      </c>
      <c r="B43" s="30">
        <f t="shared" si="0"/>
        <v>72.481275670451794</v>
      </c>
      <c r="C43" s="30">
        <f t="shared" si="1"/>
        <v>72.508804640563497</v>
      </c>
      <c r="D43" s="30">
        <f t="shared" si="2"/>
        <v>91.627336064865247</v>
      </c>
      <c r="E43" s="30">
        <f t="shared" si="3"/>
        <v>82.865774708675005</v>
      </c>
      <c r="F43" s="30">
        <f t="shared" si="4"/>
        <v>76.451271002380409</v>
      </c>
      <c r="G43" s="30">
        <f t="shared" si="5"/>
        <v>57.035914802602264</v>
      </c>
      <c r="H43" s="30">
        <f t="shared" si="6"/>
        <v>100.0410883041249</v>
      </c>
      <c r="I43" s="30">
        <f t="shared" si="7"/>
        <v>83.978058498758202</v>
      </c>
      <c r="J43" s="30">
        <f t="shared" si="8"/>
        <v>67.824441786995564</v>
      </c>
      <c r="K43" s="30">
        <f t="shared" si="9"/>
        <v>80.01564750440086</v>
      </c>
      <c r="L43" s="30">
        <f t="shared" si="10"/>
        <v>90.132314237300363</v>
      </c>
      <c r="M43" s="30">
        <f t="shared" si="11"/>
        <v>90.228277542181715</v>
      </c>
    </row>
    <row r="44" spans="1:13">
      <c r="A44" s="6" t="s">
        <v>16</v>
      </c>
      <c r="B44" s="30">
        <f t="shared" si="0"/>
        <v>372.76084630518068</v>
      </c>
      <c r="C44" s="30">
        <f t="shared" si="1"/>
        <v>303.84641944617084</v>
      </c>
      <c r="D44" s="30">
        <f t="shared" si="2"/>
        <v>304.27190844181666</v>
      </c>
      <c r="E44" s="30">
        <f t="shared" si="3"/>
        <v>298.66206301251617</v>
      </c>
      <c r="F44" s="30">
        <f t="shared" si="4"/>
        <v>248.46663075773634</v>
      </c>
      <c r="G44" s="30">
        <f t="shared" si="5"/>
        <v>324.39176543980039</v>
      </c>
      <c r="H44" s="30">
        <f t="shared" si="6"/>
        <v>410.88304124908444</v>
      </c>
      <c r="I44" s="30">
        <f t="shared" si="7"/>
        <v>369.86081083495634</v>
      </c>
      <c r="J44" s="30">
        <f t="shared" si="8"/>
        <v>314.13425669766366</v>
      </c>
      <c r="K44" s="30">
        <f t="shared" si="9"/>
        <v>327.17509201799464</v>
      </c>
      <c r="L44" s="30">
        <f t="shared" si="10"/>
        <v>394.77953635937553</v>
      </c>
      <c r="M44" s="30">
        <f t="shared" si="11"/>
        <v>382.56789677885052</v>
      </c>
    </row>
    <row r="45" spans="1:13">
      <c r="A45" s="65" t="s">
        <v>17</v>
      </c>
      <c r="B45" s="73">
        <f t="shared" si="0"/>
        <v>845.61488282193773</v>
      </c>
      <c r="C45" s="73">
        <f t="shared" si="1"/>
        <v>721.63524618465567</v>
      </c>
      <c r="D45" s="73">
        <f t="shared" si="2"/>
        <v>807.35784796777489</v>
      </c>
      <c r="E45" s="73">
        <f t="shared" si="3"/>
        <v>825.2050064738886</v>
      </c>
      <c r="F45" s="73">
        <f t="shared" si="4"/>
        <v>825.32622104842494</v>
      </c>
      <c r="G45" s="73">
        <f t="shared" si="5"/>
        <v>771.76722217271185</v>
      </c>
      <c r="H45" s="73">
        <f t="shared" si="6"/>
        <v>973.61416295978711</v>
      </c>
      <c r="I45" s="73">
        <f t="shared" si="7"/>
        <v>873.72916182750555</v>
      </c>
      <c r="J45" s="73">
        <f t="shared" si="8"/>
        <v>758.56283577560828</v>
      </c>
      <c r="K45" s="73">
        <f t="shared" si="9"/>
        <v>867.7252440477248</v>
      </c>
      <c r="L45" s="73">
        <f t="shared" si="10"/>
        <v>933.7707754984317</v>
      </c>
      <c r="M45" s="73">
        <f t="shared" si="11"/>
        <v>974.46539745556265</v>
      </c>
    </row>
    <row r="46" spans="1:13">
      <c r="A46" s="1"/>
    </row>
    <row r="47" spans="1:13">
      <c r="A47" s="69" t="s">
        <v>50</v>
      </c>
      <c r="B47" s="68">
        <v>57946</v>
      </c>
      <c r="C47" s="68">
        <v>57924</v>
      </c>
      <c r="D47" s="68">
        <v>57843</v>
      </c>
      <c r="E47" s="68">
        <v>57925</v>
      </c>
      <c r="F47" s="68">
        <v>57553</v>
      </c>
      <c r="G47" s="68">
        <v>56105</v>
      </c>
      <c r="H47" s="68">
        <v>55977</v>
      </c>
      <c r="I47" s="68">
        <v>55967</v>
      </c>
      <c r="J47" s="68">
        <v>56027</v>
      </c>
      <c r="K47" s="68">
        <v>56239</v>
      </c>
      <c r="L47" s="68">
        <v>55474</v>
      </c>
      <c r="M47" s="68">
        <v>55415</v>
      </c>
    </row>
    <row r="48" spans="1:13">
      <c r="A48" s="1"/>
    </row>
    <row r="49" spans="1:14" s="35" customFormat="1">
      <c r="A49" s="66" t="s">
        <v>53</v>
      </c>
      <c r="B49" s="39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/>
    </row>
    <row r="50" spans="1:14" s="35" customFormat="1">
      <c r="A50" s="67" t="s">
        <v>52</v>
      </c>
      <c r="B50" s="40"/>
      <c r="N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จังหวัดสุพรรณบุรี</vt:lpstr>
      <vt:lpstr>อ.เมือง</vt:lpstr>
      <vt:lpstr>อ.เดิมบางฯ</vt:lpstr>
      <vt:lpstr>อ.ด่านช้าง</vt:lpstr>
      <vt:lpstr>อ.บางปลาม้า</vt:lpstr>
      <vt:lpstr>อ.ศรีประจันต์</vt:lpstr>
      <vt:lpstr>อ.ดอนเจดีย์</vt:lpstr>
      <vt:lpstr>อ.สองพี่น้อง</vt:lpstr>
      <vt:lpstr>อ.สามชุก</vt:lpstr>
      <vt:lpstr>อ.อู่ทอง</vt:lpstr>
      <vt:lpstr>อ.หนองหญ้าไช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dcterms:created xsi:type="dcterms:W3CDTF">2011-09-09T06:13:07Z</dcterms:created>
  <dcterms:modified xsi:type="dcterms:W3CDTF">2015-02-05T04:14:33Z</dcterms:modified>
</cp:coreProperties>
</file>