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ข้อมูลเตรียมแขวนหน้าเว็บไซด์\"/>
    </mc:Choice>
  </mc:AlternateContent>
  <bookViews>
    <workbookView xWindow="-15" yWindow="3750" windowWidth="20430" windowHeight="3795"/>
  </bookViews>
  <sheets>
    <sheet name="จำแนกตามกลุ่มอายุและเพศ" sheetId="7" r:id="rId1"/>
  </sheets>
  <calcPr calcId="152511"/>
  <fileRecoveryPr repairLoad="1"/>
</workbook>
</file>

<file path=xl/calcChain.xml><?xml version="1.0" encoding="utf-8"?>
<calcChain xmlns="http://schemas.openxmlformats.org/spreadsheetml/2006/main">
  <c r="BP13" i="7" l="1"/>
  <c r="BP28" i="7" l="1"/>
  <c r="BP30" i="7" s="1"/>
  <c r="AS28" i="7"/>
  <c r="AS30" i="7" s="1"/>
  <c r="V28" i="7"/>
  <c r="V30" i="7" l="1"/>
  <c r="BO28" i="7"/>
  <c r="BO30" i="7" s="1"/>
  <c r="AR30" i="7"/>
  <c r="AR28" i="7"/>
  <c r="U28" i="7"/>
  <c r="U30" i="7" s="1"/>
  <c r="BN28" i="7" l="1"/>
  <c r="BN30" i="7" s="1"/>
  <c r="AQ28" i="7"/>
  <c r="AQ30" i="7" s="1"/>
  <c r="T28" i="7"/>
  <c r="T30" i="7" s="1"/>
  <c r="AJ36" i="7" l="1"/>
  <c r="BN34" i="7"/>
  <c r="BM28" i="7"/>
  <c r="BM30" i="7" s="1"/>
  <c r="AP28" i="7"/>
  <c r="AP30" i="7" s="1"/>
  <c r="S28" i="7" l="1"/>
  <c r="S30" i="7" s="1"/>
  <c r="BL30" i="7" l="1"/>
  <c r="R28" i="7"/>
  <c r="R30" i="7" s="1"/>
  <c r="BL28" i="7"/>
  <c r="AO28" i="7"/>
  <c r="AO30" i="7" l="1"/>
  <c r="Q30" i="7" l="1"/>
  <c r="P30" i="7"/>
  <c r="BK28" i="7"/>
  <c r="BK30" i="7" s="1"/>
  <c r="AN28" i="7"/>
  <c r="AN30" i="7" s="1"/>
  <c r="Q28" i="7"/>
  <c r="BJ28" i="7"/>
  <c r="BJ30" i="7" s="1"/>
  <c r="AM28" i="7"/>
  <c r="AM30" i="7" s="1"/>
  <c r="P28" i="7"/>
  <c r="O28" i="7"/>
  <c r="O30" i="7" s="1"/>
  <c r="BI28" i="7"/>
  <c r="BI30" i="7" s="1"/>
  <c r="AL28" i="7"/>
  <c r="AL30" i="7" s="1"/>
</calcChain>
</file>

<file path=xl/sharedStrings.xml><?xml version="1.0" encoding="utf-8"?>
<sst xmlns="http://schemas.openxmlformats.org/spreadsheetml/2006/main" count="150" uniqueCount="54">
  <si>
    <t>ผลรวมทั้งหมด</t>
  </si>
  <si>
    <t>ไม่ทราบอายุ</t>
  </si>
  <si>
    <t>&lt; 1</t>
  </si>
  <si>
    <t>1 - 4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</si>
  <si>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</si>
  <si>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</si>
  <si>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</si>
  <si>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</si>
  <si>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</si>
  <si>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</si>
  <si>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</si>
  <si>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</si>
  <si>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</si>
  <si>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</si>
  <si>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</si>
  <si>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</si>
  <si>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</si>
  <si>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</si>
  <si>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กลุ่มอายุ (ปี)</t>
  </si>
  <si>
    <t>75-79</t>
  </si>
  <si>
    <t>80-84</t>
  </si>
  <si>
    <t>85-89</t>
  </si>
  <si>
    <t>90-94</t>
  </si>
  <si>
    <t>95-99</t>
  </si>
  <si>
    <t>100+</t>
  </si>
  <si>
    <t>รวมทุกอายุ</t>
  </si>
  <si>
    <t>พ.ศ.2542</t>
  </si>
  <si>
    <t>พ.ศ.2543</t>
  </si>
  <si>
    <t>พ.ศ.2544</t>
  </si>
  <si>
    <t>พ.ศ.2545</t>
  </si>
  <si>
    <t>พ.ศ.2546</t>
  </si>
  <si>
    <t>พ.ศ.2547</t>
  </si>
  <si>
    <t>พ.ศ.2548</t>
  </si>
  <si>
    <t>พ.ศ.2549</t>
  </si>
  <si>
    <t>พ.ศ.2550</t>
  </si>
  <si>
    <t>พ.ศ.2551</t>
  </si>
  <si>
    <t>พ.ศ.2552</t>
  </si>
  <si>
    <t>พ.ศ.2553</t>
  </si>
  <si>
    <t>จำนวนการตาย (คน)</t>
  </si>
  <si>
    <t>ที่มา : จำนวนการตายจากสำนักนโยบายและยุทธศาสตร์  กระทรวงสาธารณสุข (อ้างอิงจากกรมการปกครอง กระทรวงมหาดไทย)</t>
  </si>
  <si>
    <t>จำนวนการตายของเพศชาย (คน)</t>
  </si>
  <si>
    <t>จำนวนการตายของเพศหญิง (คน)</t>
  </si>
  <si>
    <t>พ.ศ.2554</t>
  </si>
  <si>
    <t>พ.ศ.2555</t>
  </si>
  <si>
    <t>พ.ศ.2556</t>
  </si>
  <si>
    <t>พ.ศ.2557</t>
  </si>
  <si>
    <t>Update by Pratheep Dokmontha</t>
  </si>
  <si>
    <t>พ.ศ.2558</t>
  </si>
  <si>
    <t>พ.ศ.2559</t>
  </si>
  <si>
    <t>พ.ศ.2560</t>
  </si>
  <si>
    <t>พ.ศ.2561</t>
  </si>
  <si>
    <t>จำนวนการตาย (รวมชายและหญิง)  จำแนกตามกลุ่มอายุ ปี พ.ศ. 2542-2561 จังหวัดสุพรรณบุรี</t>
  </si>
  <si>
    <t>จำนวนการตายของเพศชาย จำแนกตามกลุ่มอายุ ปี พ.ศ. 2542-2561 จังหวัดสุพรรณบุรี</t>
  </si>
  <si>
    <t>จำนวนการตายของเพศหญิง จำแนกตามกลุ่มอายุ ปี พ.ศ. 2542-2561 จังหวัดสุพรรณบุรี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</si>
</sst>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charset val="222"/>
      <scheme val="minor"/>
    </font>
    <font>
      <sz val="10"/>
      <color theme="1"/>
      <name val="Calibri"/>
      <family val="2"/>
      <charset val="222"/>
      <scheme val="minor"/>
    </font>
    <font>
      <sz val="9"/>
      <color theme="1"/>
      <name val="Calibri"/>
      <family val="2"/>
      <charset val="222"/>
      <scheme val="minor"/>
    </font>
    <font>
      <b/>
      <sz val="9"/>
      <color theme="1"/>
      <name val="Calibri"/>
      <family val="2"/>
      <charset val="22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charset val="222"/>
      <scheme val="minor"/>
    </font>
    <font>
      <b/>
      <sz val="12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9"/>
      <color rgb="FF0070C0"/>
      <name val="Calibri"/>
      <family val="2"/>
      <scheme val="minor"/>
    </font>
    <font>
      <sz val="10"/>
      <color rgb="FF00B0F0"/>
      <name val="Tahoma"/>
      <family val="2"/>
    </font>
    <font>
      <sz val="11"/>
      <color rgb="FF000000"/>
      <name val="Calibri"/>
      <family val="2"/>
      <charset val="222"/>
      <scheme val="minor"/>
    </font>
    <font>
      <sz val="9"/>
      <color theme="0"/>
      <name val="Calibri"/>
      <family val="2"/>
      <charset val="222"/>
      <scheme val="minor"/>
    </font>
    <font>
      <b/>
      <sz val="9"/>
      <color theme="0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 tint="0.79998168889431442"/>
      </patternFill>
    </fill>
    <fill>
      <patternFill patternType="solid">
        <fgColor theme="5" tint="0.79998168889431442"/>
        <bgColor theme="4" tint="0.79998168889431442"/>
      </patternFill>
    </fill>
    <fill>
      <patternFill patternType="solid">
        <fgColor theme="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/>
        <bgColor theme="4" tint="0.79998168889431442"/>
      </patternFill>
    </fill>
  </fills>
  <borders count="36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0.3999450666829432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0.39994506668294322"/>
      </bottom>
      <diagonal/>
    </border>
    <border>
      <left style="thin">
        <color theme="9" tint="-0.49998474074526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 style="thin">
        <color indexed="64"/>
      </left>
      <right/>
      <top/>
      <bottom/>
      <diagonal/>
    </border>
    <border>
      <left style="thin">
        <color theme="9" tint="-0.499984740745262"/>
      </left>
      <right style="thin">
        <color theme="9" tint="0.39997558519241921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0.39997558519241921"/>
      </right>
      <top style="thin">
        <color theme="9" tint="-0.499984740745262"/>
      </top>
      <bottom style="thin">
        <color theme="9" tint="0.39994506668294322"/>
      </bottom>
      <diagonal/>
    </border>
    <border>
      <left style="thin">
        <color theme="9" tint="-0.499984740745262"/>
      </left>
      <right style="thin">
        <color theme="9" tint="0.39997558519241921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7558519241921"/>
      </left>
      <right style="thin">
        <color theme="9" tint="0.39997558519241921"/>
      </right>
      <top/>
      <bottom style="thin">
        <color theme="9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/>
      <bottom/>
      <diagonal/>
    </border>
    <border>
      <left style="thin">
        <color theme="9" tint="0.39997558519241921"/>
      </left>
      <right style="thin">
        <color theme="9" tint="0.39997558519241921"/>
      </right>
      <top/>
      <bottom style="thin">
        <color indexed="64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indexed="64"/>
      </top>
      <bottom style="thin">
        <color indexed="64"/>
      </bottom>
      <diagonal/>
    </border>
    <border>
      <left style="thin">
        <color theme="9" tint="-0.499984740745262"/>
      </left>
      <right/>
      <top style="thin">
        <color theme="9" tint="0.59999389629810485"/>
      </top>
      <bottom/>
      <diagonal/>
    </border>
    <border>
      <left/>
      <right/>
      <top style="thin">
        <color theme="9" tint="0.59999389629810485"/>
      </top>
      <bottom/>
      <diagonal/>
    </border>
    <border>
      <left/>
      <right style="thin">
        <color theme="9" tint="0.39997558519241921"/>
      </right>
      <top style="thin">
        <color theme="9" tint="0.59999389629810485"/>
      </top>
      <bottom/>
      <diagonal/>
    </border>
    <border>
      <left style="thin">
        <color theme="9" tint="0.59999389629810485"/>
      </left>
      <right style="thin">
        <color theme="9" tint="0.59999389629810485"/>
      </right>
      <top style="thin">
        <color theme="9" tint="0.59999389629810485"/>
      </top>
      <bottom style="thin">
        <color theme="9" tint="0.59999389629810485"/>
      </bottom>
      <diagonal/>
    </border>
    <border>
      <left/>
      <right style="thin">
        <color theme="9" tint="0.59999389629810485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indexed="64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indexed="64"/>
      </top>
      <bottom style="thin">
        <color theme="9" tint="-0.499984740745262"/>
      </bottom>
      <diagonal/>
    </border>
    <border>
      <left style="thin">
        <color theme="9" tint="0.59999389629810485"/>
      </left>
      <right style="thin">
        <color theme="9" tint="0.59999389629810485"/>
      </right>
      <top style="thin">
        <color indexed="64"/>
      </top>
      <bottom style="thin">
        <color theme="9" tint="0.5999938962981048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9" tint="0.59999389629810485"/>
      </right>
      <top style="thin">
        <color indexed="64"/>
      </top>
      <bottom/>
      <diagonal/>
    </border>
    <border>
      <left style="thin">
        <color theme="9" tint="0.59999389629810485"/>
      </left>
      <right style="thin">
        <color indexed="64"/>
      </right>
      <top style="thin">
        <color indexed="64"/>
      </top>
      <bottom style="thin">
        <color theme="9" tint="0.59999389629810485"/>
      </bottom>
      <diagonal/>
    </border>
    <border>
      <left style="thin">
        <color theme="9" tint="0.59999389629810485"/>
      </left>
      <right style="thin">
        <color indexed="64"/>
      </right>
      <top style="thin">
        <color indexed="64"/>
      </top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-0.499984740745262"/>
      </top>
      <bottom/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0.59999389629810485"/>
      </left>
      <right/>
      <top/>
      <bottom/>
      <diagonal/>
    </border>
  </borders>
  <cellStyleXfs count="2">
    <xf numFmtId="0" fontId="0" fillId="0" borderId="0"/>
    <xf numFmtId="0" fontId="16" fillId="0" borderId="0"/>
  </cellStyleXfs>
  <cellXfs count="96">
    <xf numFmtId="0" fontId="0" fillId="0" borderId="0" xfId="0"/>
    <xf numFmtId="0" fontId="3" fillId="4" borderId="1" xfId="0" applyFont="1" applyFill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5" fillId="3" borderId="6" xfId="0" applyFont="1" applyFill="1" applyBorder="1" applyAlignment="1">
      <alignment vertical="center"/>
    </xf>
    <xf numFmtId="0" fontId="9" fillId="2" borderId="0" xfId="0" applyFont="1" applyFill="1" applyAlignment="1"/>
    <xf numFmtId="0" fontId="5" fillId="3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center"/>
    </xf>
    <xf numFmtId="0" fontId="6" fillId="0" borderId="0" xfId="0" applyFont="1"/>
    <xf numFmtId="0" fontId="2" fillId="6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right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right"/>
    </xf>
    <xf numFmtId="0" fontId="5" fillId="5" borderId="6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right"/>
    </xf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right"/>
    </xf>
    <xf numFmtId="0" fontId="7" fillId="2" borderId="0" xfId="0" applyFont="1" applyFill="1" applyAlignment="1"/>
    <xf numFmtId="0" fontId="10" fillId="0" borderId="0" xfId="0" applyFont="1"/>
    <xf numFmtId="0" fontId="11" fillId="0" borderId="0" xfId="0" applyFont="1"/>
    <xf numFmtId="0" fontId="12" fillId="2" borderId="0" xfId="0" applyFont="1" applyFill="1" applyAlignment="1"/>
    <xf numFmtId="0" fontId="13" fillId="0" borderId="0" xfId="0" applyFont="1"/>
    <xf numFmtId="0" fontId="14" fillId="2" borderId="0" xfId="0" applyFont="1" applyFill="1"/>
    <xf numFmtId="0" fontId="14" fillId="2" borderId="0" xfId="0" applyFont="1" applyFill="1" applyAlignment="1">
      <alignment horizontal="right"/>
    </xf>
    <xf numFmtId="0" fontId="15" fillId="2" borderId="0" xfId="0" applyFont="1" applyFill="1"/>
    <xf numFmtId="0" fontId="5" fillId="5" borderId="7" xfId="0" applyFont="1" applyFill="1" applyBorder="1" applyAlignment="1">
      <alignment horizontal="center" vertical="center"/>
    </xf>
    <xf numFmtId="0" fontId="2" fillId="0" borderId="8" xfId="0" applyNumberFormat="1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8" fillId="4" borderId="11" xfId="0" applyFont="1" applyFill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3" borderId="13" xfId="0" applyFont="1" applyFill="1" applyBorder="1" applyAlignment="1">
      <alignment horizontal="right"/>
    </xf>
    <xf numFmtId="0" fontId="3" fillId="4" borderId="11" xfId="0" applyFont="1" applyFill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3" borderId="15" xfId="0" applyFont="1" applyFill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3" fillId="4" borderId="18" xfId="0" applyFont="1" applyFill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8" fillId="4" borderId="15" xfId="0" applyFont="1" applyFill="1" applyBorder="1" applyAlignment="1">
      <alignment horizontal="right"/>
    </xf>
    <xf numFmtId="0" fontId="2" fillId="6" borderId="9" xfId="0" applyFont="1" applyFill="1" applyBorder="1" applyAlignment="1">
      <alignment horizontal="right"/>
    </xf>
    <xf numFmtId="0" fontId="3" fillId="7" borderId="2" xfId="0" applyFont="1" applyFill="1" applyBorder="1" applyAlignment="1">
      <alignment horizontal="right"/>
    </xf>
    <xf numFmtId="0" fontId="2" fillId="0" borderId="22" xfId="0" applyNumberFormat="1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6" borderId="22" xfId="0" applyFont="1" applyFill="1" applyBorder="1" applyAlignment="1">
      <alignment horizontal="right"/>
    </xf>
    <xf numFmtId="0" fontId="3" fillId="7" borderId="22" xfId="0" applyFont="1" applyFill="1" applyBorder="1" applyAlignment="1">
      <alignment horizontal="right"/>
    </xf>
    <xf numFmtId="0" fontId="2" fillId="5" borderId="9" xfId="0" applyFont="1" applyFill="1" applyBorder="1" applyAlignment="1">
      <alignment horizontal="right"/>
    </xf>
    <xf numFmtId="0" fontId="3" fillId="8" borderId="2" xfId="0" applyFont="1" applyFill="1" applyBorder="1" applyAlignment="1">
      <alignment horizontal="right"/>
    </xf>
    <xf numFmtId="0" fontId="0" fillId="0" borderId="22" xfId="0" applyBorder="1"/>
    <xf numFmtId="0" fontId="0" fillId="9" borderId="0" xfId="0" applyFill="1" applyBorder="1" applyAlignment="1">
      <alignment horizontal="center" vertical="center"/>
    </xf>
    <xf numFmtId="0" fontId="1" fillId="10" borderId="0" xfId="0" applyFont="1" applyFill="1" applyBorder="1"/>
    <xf numFmtId="0" fontId="8" fillId="7" borderId="24" xfId="0" applyFont="1" applyFill="1" applyBorder="1" applyAlignment="1">
      <alignment horizontal="right"/>
    </xf>
    <xf numFmtId="0" fontId="8" fillId="7" borderId="25" xfId="0" applyFont="1" applyFill="1" applyBorder="1" applyAlignment="1">
      <alignment horizontal="right"/>
    </xf>
    <xf numFmtId="0" fontId="8" fillId="7" borderId="26" xfId="0" applyFont="1" applyFill="1" applyBorder="1" applyAlignment="1">
      <alignment horizontal="right"/>
    </xf>
    <xf numFmtId="0" fontId="8" fillId="11" borderId="24" xfId="0" applyFont="1" applyFill="1" applyBorder="1" applyAlignment="1">
      <alignment horizontal="right"/>
    </xf>
    <xf numFmtId="0" fontId="8" fillId="11" borderId="25" xfId="0" applyFont="1" applyFill="1" applyBorder="1" applyAlignment="1">
      <alignment horizontal="right"/>
    </xf>
    <xf numFmtId="0" fontId="0" fillId="9" borderId="26" xfId="0" applyFill="1" applyBorder="1"/>
    <xf numFmtId="0" fontId="0" fillId="9" borderId="31" xfId="0" applyFill="1" applyBorder="1"/>
    <xf numFmtId="0" fontId="0" fillId="9" borderId="30" xfId="0" applyFill="1" applyBorder="1"/>
    <xf numFmtId="0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8" fillId="4" borderId="32" xfId="0" applyFont="1" applyFill="1" applyBorder="1" applyAlignment="1">
      <alignment horizontal="right"/>
    </xf>
    <xf numFmtId="0" fontId="5" fillId="6" borderId="33" xfId="0" applyFont="1" applyFill="1" applyBorder="1" applyAlignment="1">
      <alignment horizontal="center" vertical="center"/>
    </xf>
    <xf numFmtId="0" fontId="5" fillId="6" borderId="34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right"/>
    </xf>
    <xf numFmtId="0" fontId="8" fillId="7" borderId="0" xfId="0" applyFont="1" applyFill="1" applyBorder="1" applyAlignment="1">
      <alignment horizontal="right"/>
    </xf>
    <xf numFmtId="0" fontId="2" fillId="6" borderId="0" xfId="0" applyFont="1" applyFill="1" applyBorder="1" applyAlignment="1">
      <alignment horizontal="right"/>
    </xf>
    <xf numFmtId="0" fontId="3" fillId="7" borderId="0" xfId="0" applyFont="1" applyFill="1" applyBorder="1" applyAlignment="1">
      <alignment horizontal="right"/>
    </xf>
    <xf numFmtId="0" fontId="4" fillId="9" borderId="19" xfId="0" applyFont="1" applyFill="1" applyBorder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0" fontId="4" fillId="9" borderId="27" xfId="0" applyFont="1" applyFill="1" applyBorder="1" applyAlignment="1">
      <alignment horizontal="center"/>
    </xf>
    <xf numFmtId="0" fontId="0" fillId="9" borderId="28" xfId="0" applyFill="1" applyBorder="1" applyAlignment="1">
      <alignment horizontal="center"/>
    </xf>
    <xf numFmtId="0" fontId="0" fillId="9" borderId="28" xfId="0" applyFill="1" applyBorder="1" applyAlignment="1"/>
    <xf numFmtId="0" fontId="0" fillId="9" borderId="29" xfId="0" applyFill="1" applyBorder="1" applyAlignment="1"/>
    <xf numFmtId="0" fontId="4" fillId="6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19" fillId="0" borderId="0" xfId="0" applyFont="1"/>
    <xf numFmtId="0" fontId="0" fillId="0" borderId="0" xfId="0" applyFont="1"/>
    <xf numFmtId="0" fontId="0" fillId="0" borderId="22" xfId="0" applyFont="1" applyBorder="1"/>
    <xf numFmtId="0" fontId="0" fillId="0" borderId="35" xfId="0" applyFill="1" applyBorder="1"/>
  </cellXfs>
  <cellStyles count="2">
    <cellStyle name="Normal" xfId="0" builtinId="0"/>
    <cellStyle name="ปกติ 2 2" xfId="1"/>
  </cellStyles>
  <dxfs count="0"/>
  <tableStyles count="0" defaultTableStyle="TableStyleMedium9" defaultPivotStyle="PivotStyleLight16"/>
  <colors>
    <mruColors>
      <color rgb="FF009999"/>
      <color rgb="FFFEF4EC"/>
      <color rgb="FFFEF1E6"/>
      <color rgb="FFEAF0F6"/>
      <color rgb="FFDCE6F0"/>
      <color rgb="FFF1F5F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R36"/>
  <sheetViews>
    <sheetView showGridLines="0" tabSelected="1" workbookViewId="0">
      <selection activeCell="BR3" sqref="BR3"/>
    </sheetView>
  </sheetViews>
  <sheetFormatPr defaultRowHeight="15"/>
  <cols>
    <col min="1" max="1" width="3.28515625" customWidth="1"/>
    <col min="2" max="2" width="12.140625" customWidth="1"/>
    <col min="3" max="14" width="7.42578125" customWidth="1"/>
    <col min="15" max="15" width="9.140625" customWidth="1"/>
    <col min="16" max="20" width="7.42578125" customWidth="1"/>
    <col min="21" max="22" width="6.7109375" customWidth="1"/>
    <col min="23" max="24" width="3.7109375" customWidth="1"/>
    <col min="25" max="25" width="11.42578125" customWidth="1"/>
    <col min="26" max="46" width="7.5703125" customWidth="1"/>
    <col min="47" max="47" width="3.5703125" customWidth="1"/>
    <col min="48" max="48" width="11.5703125" customWidth="1"/>
    <col min="49" max="49" width="7.5703125" hidden="1" customWidth="1"/>
    <col min="50" max="57" width="7.5703125" customWidth="1"/>
    <col min="58" max="58" width="7.28515625" customWidth="1"/>
    <col min="59" max="61" width="7.5703125" customWidth="1"/>
    <col min="62" max="66" width="9.140625" customWidth="1"/>
  </cols>
  <sheetData>
    <row r="2" spans="2:69" ht="15.75">
      <c r="B2" s="7" t="s">
        <v>51</v>
      </c>
      <c r="Y2" s="23" t="s">
        <v>52</v>
      </c>
      <c r="Z2" s="24"/>
      <c r="AA2" s="24"/>
      <c r="AB2" s="24"/>
      <c r="AC2" s="24"/>
      <c r="AD2" s="24"/>
      <c r="AE2" s="24"/>
      <c r="AF2" s="24"/>
      <c r="AG2" s="24"/>
      <c r="AH2" s="24"/>
      <c r="AV2" s="26" t="s">
        <v>53</v>
      </c>
      <c r="AW2" s="27"/>
      <c r="AX2" s="27"/>
      <c r="AY2" s="27"/>
      <c r="AZ2" s="27"/>
      <c r="BA2" s="27"/>
      <c r="BB2" s="27"/>
      <c r="BC2" s="27"/>
      <c r="BD2" s="27"/>
      <c r="BE2" s="27"/>
    </row>
    <row r="3" spans="2:69" s="13" customFormat="1" ht="11.25">
      <c r="Y3" s="25"/>
      <c r="Z3" s="25"/>
      <c r="AA3" s="25"/>
      <c r="AB3" s="25"/>
      <c r="AC3" s="25"/>
      <c r="AD3" s="25"/>
      <c r="AE3" s="25"/>
      <c r="AF3" s="25"/>
      <c r="AG3" s="25"/>
      <c r="AH3" s="25"/>
    </row>
    <row r="4" spans="2:69">
      <c r="B4" s="8" t="s">
        <v>18</v>
      </c>
      <c r="C4" s="81" t="s">
        <v>38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3"/>
      <c r="R4" s="56"/>
      <c r="S4" s="56"/>
      <c r="T4" s="56"/>
      <c r="U4" s="56"/>
      <c r="V4" s="56"/>
      <c r="W4" s="56"/>
      <c r="X4" s="71"/>
      <c r="Y4" s="69" t="s">
        <v>18</v>
      </c>
      <c r="Z4" s="88" t="s">
        <v>40</v>
      </c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90"/>
      <c r="AN4" s="91"/>
      <c r="AO4" s="57"/>
      <c r="AP4" s="57"/>
      <c r="AQ4" s="57"/>
      <c r="AR4" s="57"/>
      <c r="AS4" s="57"/>
      <c r="AT4" s="57"/>
      <c r="AV4" s="31" t="s">
        <v>18</v>
      </c>
      <c r="AW4" s="84" t="s">
        <v>41</v>
      </c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6"/>
      <c r="BK4" s="87"/>
      <c r="BL4" s="64"/>
      <c r="BM4" s="64"/>
      <c r="BN4" s="64"/>
      <c r="BO4" s="64"/>
      <c r="BP4" s="64"/>
    </row>
    <row r="5" spans="2:69">
      <c r="B5" s="6"/>
      <c r="C5" s="9" t="s">
        <v>26</v>
      </c>
      <c r="D5" s="9" t="s">
        <v>27</v>
      </c>
      <c r="E5" s="9" t="s">
        <v>28</v>
      </c>
      <c r="F5" s="9" t="s">
        <v>29</v>
      </c>
      <c r="G5" s="9" t="s">
        <v>30</v>
      </c>
      <c r="H5" s="9" t="s">
        <v>31</v>
      </c>
      <c r="I5" s="9" t="s">
        <v>32</v>
      </c>
      <c r="J5" s="9" t="s">
        <v>33</v>
      </c>
      <c r="K5" s="9" t="s">
        <v>34</v>
      </c>
      <c r="L5" s="9" t="s">
        <v>35</v>
      </c>
      <c r="M5" s="9" t="s">
        <v>36</v>
      </c>
      <c r="N5" s="9" t="s">
        <v>37</v>
      </c>
      <c r="O5" s="34" t="s">
        <v>42</v>
      </c>
      <c r="P5" s="46" t="s">
        <v>43</v>
      </c>
      <c r="Q5" s="46" t="s">
        <v>44</v>
      </c>
      <c r="R5" s="46" t="s">
        <v>45</v>
      </c>
      <c r="S5" s="46" t="s">
        <v>47</v>
      </c>
      <c r="T5" s="46" t="s">
        <v>48</v>
      </c>
      <c r="U5" s="68" t="s">
        <v>49</v>
      </c>
      <c r="V5" s="68" t="s">
        <v>50</v>
      </c>
      <c r="W5" s="75"/>
      <c r="X5" s="72"/>
      <c r="Y5" s="70"/>
      <c r="Z5" s="58" t="s">
        <v>26</v>
      </c>
      <c r="AA5" s="58" t="s">
        <v>27</v>
      </c>
      <c r="AB5" s="58" t="s">
        <v>28</v>
      </c>
      <c r="AC5" s="58" t="s">
        <v>29</v>
      </c>
      <c r="AD5" s="58" t="s">
        <v>30</v>
      </c>
      <c r="AE5" s="58" t="s">
        <v>31</v>
      </c>
      <c r="AF5" s="58" t="s">
        <v>32</v>
      </c>
      <c r="AG5" s="58" t="s">
        <v>33</v>
      </c>
      <c r="AH5" s="58" t="s">
        <v>34</v>
      </c>
      <c r="AI5" s="58" t="s">
        <v>35</v>
      </c>
      <c r="AJ5" s="58" t="s">
        <v>36</v>
      </c>
      <c r="AK5" s="58" t="s">
        <v>37</v>
      </c>
      <c r="AL5" s="59" t="s">
        <v>42</v>
      </c>
      <c r="AM5" s="60" t="s">
        <v>43</v>
      </c>
      <c r="AN5" s="60" t="s">
        <v>44</v>
      </c>
      <c r="AO5" s="60" t="s">
        <v>45</v>
      </c>
      <c r="AP5" s="60" t="s">
        <v>47</v>
      </c>
      <c r="AQ5" s="60" t="s">
        <v>48</v>
      </c>
      <c r="AR5" s="60" t="s">
        <v>49</v>
      </c>
      <c r="AS5" s="60" t="s">
        <v>50</v>
      </c>
      <c r="AT5" s="78"/>
      <c r="AV5" s="18"/>
      <c r="AW5" s="61" t="s">
        <v>26</v>
      </c>
      <c r="AX5" s="61" t="s">
        <v>27</v>
      </c>
      <c r="AY5" s="61" t="s">
        <v>28</v>
      </c>
      <c r="AZ5" s="61" t="s">
        <v>29</v>
      </c>
      <c r="BA5" s="61" t="s">
        <v>30</v>
      </c>
      <c r="BB5" s="61" t="s">
        <v>31</v>
      </c>
      <c r="BC5" s="61" t="s">
        <v>32</v>
      </c>
      <c r="BD5" s="61" t="s">
        <v>33</v>
      </c>
      <c r="BE5" s="61" t="s">
        <v>34</v>
      </c>
      <c r="BF5" s="61" t="s">
        <v>35</v>
      </c>
      <c r="BG5" s="61" t="s">
        <v>36</v>
      </c>
      <c r="BH5" s="61" t="s">
        <v>37</v>
      </c>
      <c r="BI5" s="62" t="s">
        <v>42</v>
      </c>
      <c r="BJ5" s="63" t="s">
        <v>43</v>
      </c>
      <c r="BK5" s="63" t="s">
        <v>44</v>
      </c>
      <c r="BL5" s="65" t="s">
        <v>45</v>
      </c>
      <c r="BM5" s="65" t="s">
        <v>47</v>
      </c>
      <c r="BN5" s="65" t="s">
        <v>48</v>
      </c>
      <c r="BO5" s="65" t="s">
        <v>49</v>
      </c>
      <c r="BP5" s="65" t="s">
        <v>50</v>
      </c>
    </row>
    <row r="6" spans="2:69">
      <c r="B6" s="2" t="s">
        <v>2</v>
      </c>
      <c r="C6" s="3">
        <v>42</v>
      </c>
      <c r="D6" s="3">
        <v>46</v>
      </c>
      <c r="E6" s="3">
        <v>51</v>
      </c>
      <c r="F6" s="3">
        <v>62</v>
      </c>
      <c r="G6" s="3">
        <v>51</v>
      </c>
      <c r="H6" s="3">
        <v>64</v>
      </c>
      <c r="I6" s="3">
        <v>76</v>
      </c>
      <c r="J6" s="3">
        <v>73</v>
      </c>
      <c r="K6" s="3">
        <v>62</v>
      </c>
      <c r="L6" s="3">
        <v>76</v>
      </c>
      <c r="M6" s="3">
        <v>45</v>
      </c>
      <c r="N6" s="3">
        <v>45</v>
      </c>
      <c r="O6" s="35">
        <v>55</v>
      </c>
      <c r="P6" s="45">
        <v>66</v>
      </c>
      <c r="Q6" s="45">
        <v>44</v>
      </c>
      <c r="R6" s="45">
        <v>46</v>
      </c>
      <c r="S6" s="45">
        <v>44</v>
      </c>
      <c r="T6" s="45">
        <v>31</v>
      </c>
      <c r="U6" s="45">
        <v>35</v>
      </c>
      <c r="V6" s="45">
        <v>46</v>
      </c>
      <c r="W6" s="66"/>
      <c r="X6" s="66"/>
      <c r="Y6" s="2" t="s">
        <v>2</v>
      </c>
      <c r="Z6" s="3">
        <v>21</v>
      </c>
      <c r="AA6" s="3">
        <v>26</v>
      </c>
      <c r="AB6" s="3">
        <v>27</v>
      </c>
      <c r="AC6" s="3">
        <v>35</v>
      </c>
      <c r="AD6" s="3">
        <v>25</v>
      </c>
      <c r="AE6" s="3">
        <v>37</v>
      </c>
      <c r="AF6" s="3">
        <v>42</v>
      </c>
      <c r="AG6" s="3">
        <v>49</v>
      </c>
      <c r="AH6" s="3">
        <v>39</v>
      </c>
      <c r="AI6" s="3">
        <v>46</v>
      </c>
      <c r="AJ6" s="3">
        <v>17</v>
      </c>
      <c r="AK6" s="3">
        <v>23</v>
      </c>
      <c r="AL6" s="32">
        <v>35</v>
      </c>
      <c r="AM6" s="49">
        <v>29</v>
      </c>
      <c r="AN6" s="49">
        <v>26</v>
      </c>
      <c r="AO6" s="49">
        <v>25</v>
      </c>
      <c r="AP6" s="49">
        <v>25</v>
      </c>
      <c r="AQ6" s="49">
        <v>15</v>
      </c>
      <c r="AR6" s="49">
        <v>20</v>
      </c>
      <c r="AS6" s="49">
        <v>27</v>
      </c>
      <c r="AT6" s="66"/>
      <c r="AV6" s="2" t="s">
        <v>2</v>
      </c>
      <c r="AW6" s="3">
        <v>21</v>
      </c>
      <c r="AX6" s="3">
        <v>20</v>
      </c>
      <c r="AY6" s="3">
        <v>24</v>
      </c>
      <c r="AZ6" s="3">
        <v>27</v>
      </c>
      <c r="BA6" s="3">
        <v>26</v>
      </c>
      <c r="BB6" s="3">
        <v>27</v>
      </c>
      <c r="BC6" s="3">
        <v>34</v>
      </c>
      <c r="BD6" s="3">
        <v>24</v>
      </c>
      <c r="BE6" s="3">
        <v>23</v>
      </c>
      <c r="BF6" s="3">
        <v>30</v>
      </c>
      <c r="BG6" s="3">
        <v>28</v>
      </c>
      <c r="BH6" s="3">
        <v>22</v>
      </c>
      <c r="BI6" s="32">
        <v>20</v>
      </c>
      <c r="BJ6" s="55">
        <v>37</v>
      </c>
      <c r="BK6" s="55">
        <v>18</v>
      </c>
      <c r="BL6" s="55">
        <v>21</v>
      </c>
      <c r="BM6" s="55">
        <v>19</v>
      </c>
      <c r="BN6" s="55">
        <v>16</v>
      </c>
      <c r="BO6" s="55">
        <v>15</v>
      </c>
      <c r="BP6" s="55">
        <v>19</v>
      </c>
    </row>
    <row r="7" spans="2:69">
      <c r="B7" s="4" t="s">
        <v>3</v>
      </c>
      <c r="C7" s="5">
        <v>168</v>
      </c>
      <c r="D7" s="5">
        <v>67</v>
      </c>
      <c r="E7" s="5">
        <v>64</v>
      </c>
      <c r="F7" s="5">
        <v>67</v>
      </c>
      <c r="G7" s="5">
        <v>48</v>
      </c>
      <c r="H7" s="5">
        <v>32</v>
      </c>
      <c r="I7" s="5">
        <v>50</v>
      </c>
      <c r="J7" s="5">
        <v>40</v>
      </c>
      <c r="K7" s="5">
        <v>25</v>
      </c>
      <c r="L7" s="5">
        <v>39</v>
      </c>
      <c r="M7" s="5">
        <v>35</v>
      </c>
      <c r="N7" s="5">
        <v>32</v>
      </c>
      <c r="O7" s="36">
        <v>36</v>
      </c>
      <c r="P7" s="39">
        <v>20</v>
      </c>
      <c r="Q7" s="39">
        <v>17</v>
      </c>
      <c r="R7" s="39">
        <v>15</v>
      </c>
      <c r="S7" s="39">
        <v>16</v>
      </c>
      <c r="T7" s="39">
        <v>23</v>
      </c>
      <c r="U7" s="39">
        <v>19</v>
      </c>
      <c r="V7" s="39">
        <v>20</v>
      </c>
      <c r="W7" s="67"/>
      <c r="X7" s="67"/>
      <c r="Y7" s="4" t="s">
        <v>3</v>
      </c>
      <c r="Z7" s="5">
        <v>84</v>
      </c>
      <c r="AA7" s="5">
        <v>35</v>
      </c>
      <c r="AB7" s="5">
        <v>37</v>
      </c>
      <c r="AC7" s="5">
        <v>41</v>
      </c>
      <c r="AD7" s="5">
        <v>32</v>
      </c>
      <c r="AE7" s="5">
        <v>16</v>
      </c>
      <c r="AF7" s="5">
        <v>31</v>
      </c>
      <c r="AG7" s="5">
        <v>25</v>
      </c>
      <c r="AH7" s="5">
        <v>16</v>
      </c>
      <c r="AI7" s="5">
        <v>26</v>
      </c>
      <c r="AJ7" s="5">
        <v>25</v>
      </c>
      <c r="AK7" s="5">
        <v>16</v>
      </c>
      <c r="AL7" s="33">
        <v>23</v>
      </c>
      <c r="AM7" s="50">
        <v>12</v>
      </c>
      <c r="AN7" s="50">
        <v>7</v>
      </c>
      <c r="AO7" s="50">
        <v>9</v>
      </c>
      <c r="AP7" s="50">
        <v>9</v>
      </c>
      <c r="AQ7" s="50">
        <v>15</v>
      </c>
      <c r="AR7" s="50">
        <v>10</v>
      </c>
      <c r="AS7" s="50">
        <v>16</v>
      </c>
      <c r="AT7" s="67"/>
      <c r="AV7" s="4" t="s">
        <v>3</v>
      </c>
      <c r="AW7" s="5">
        <v>84</v>
      </c>
      <c r="AX7" s="5">
        <v>32</v>
      </c>
      <c r="AY7" s="5">
        <v>27</v>
      </c>
      <c r="AZ7" s="5">
        <v>26</v>
      </c>
      <c r="BA7" s="5">
        <v>16</v>
      </c>
      <c r="BB7" s="5">
        <v>16</v>
      </c>
      <c r="BC7" s="5">
        <v>19</v>
      </c>
      <c r="BD7" s="5">
        <v>15</v>
      </c>
      <c r="BE7" s="5">
        <v>9</v>
      </c>
      <c r="BF7" s="5">
        <v>13</v>
      </c>
      <c r="BG7" s="5">
        <v>10</v>
      </c>
      <c r="BH7" s="5">
        <v>16</v>
      </c>
      <c r="BI7" s="33">
        <v>13</v>
      </c>
      <c r="BJ7" s="55">
        <v>8</v>
      </c>
      <c r="BK7" s="55">
        <v>10</v>
      </c>
      <c r="BL7" s="55">
        <v>6</v>
      </c>
      <c r="BM7" s="55">
        <v>7</v>
      </c>
      <c r="BN7" s="55">
        <v>8</v>
      </c>
      <c r="BO7" s="55">
        <v>9</v>
      </c>
      <c r="BP7" s="55">
        <v>4</v>
      </c>
    </row>
    <row r="8" spans="2:69">
      <c r="B8" s="4" t="s">
        <v>4</v>
      </c>
      <c r="C8" s="5">
        <v>34</v>
      </c>
      <c r="D8" s="5">
        <v>36</v>
      </c>
      <c r="E8" s="5">
        <v>41</v>
      </c>
      <c r="F8" s="5">
        <v>37</v>
      </c>
      <c r="G8" s="5">
        <v>43</v>
      </c>
      <c r="H8" s="5">
        <v>26</v>
      </c>
      <c r="I8" s="5">
        <v>43</v>
      </c>
      <c r="J8" s="5">
        <v>25</v>
      </c>
      <c r="K8" s="5">
        <v>16</v>
      </c>
      <c r="L8" s="5">
        <v>16</v>
      </c>
      <c r="M8" s="5">
        <v>26</v>
      </c>
      <c r="N8" s="5">
        <v>23</v>
      </c>
      <c r="O8" s="36">
        <v>14</v>
      </c>
      <c r="P8" s="40">
        <v>27</v>
      </c>
      <c r="Q8" s="40">
        <v>17</v>
      </c>
      <c r="R8" s="40">
        <v>15</v>
      </c>
      <c r="S8" s="40">
        <v>11</v>
      </c>
      <c r="T8" s="40">
        <v>11</v>
      </c>
      <c r="U8" s="40">
        <v>14</v>
      </c>
      <c r="V8" s="40">
        <v>23</v>
      </c>
      <c r="W8" s="67"/>
      <c r="X8" s="67"/>
      <c r="Y8" s="4" t="s">
        <v>4</v>
      </c>
      <c r="Z8" s="5">
        <v>16</v>
      </c>
      <c r="AA8" s="5">
        <v>23</v>
      </c>
      <c r="AB8" s="5">
        <v>24</v>
      </c>
      <c r="AC8" s="5">
        <v>20</v>
      </c>
      <c r="AD8" s="5">
        <v>21</v>
      </c>
      <c r="AE8" s="5">
        <v>20</v>
      </c>
      <c r="AF8" s="5">
        <v>24</v>
      </c>
      <c r="AG8" s="5">
        <v>13</v>
      </c>
      <c r="AH8" s="5">
        <v>11</v>
      </c>
      <c r="AI8" s="5">
        <v>7</v>
      </c>
      <c r="AJ8" s="5">
        <v>18</v>
      </c>
      <c r="AK8" s="5">
        <v>10</v>
      </c>
      <c r="AL8" s="33">
        <v>11</v>
      </c>
      <c r="AM8" s="50">
        <v>17</v>
      </c>
      <c r="AN8" s="50">
        <v>9</v>
      </c>
      <c r="AO8" s="50">
        <v>10</v>
      </c>
      <c r="AP8" s="50">
        <v>5</v>
      </c>
      <c r="AQ8" s="50">
        <v>9</v>
      </c>
      <c r="AR8" s="50">
        <v>8</v>
      </c>
      <c r="AS8" s="50">
        <v>17</v>
      </c>
      <c r="AT8" s="67"/>
      <c r="AV8" s="4" t="s">
        <v>4</v>
      </c>
      <c r="AW8" s="5">
        <v>18</v>
      </c>
      <c r="AX8" s="5">
        <v>13</v>
      </c>
      <c r="AY8" s="5">
        <v>17</v>
      </c>
      <c r="AZ8" s="5">
        <v>17</v>
      </c>
      <c r="BA8" s="5">
        <v>22</v>
      </c>
      <c r="BB8" s="5">
        <v>6</v>
      </c>
      <c r="BC8" s="5">
        <v>19</v>
      </c>
      <c r="BD8" s="5">
        <v>12</v>
      </c>
      <c r="BE8" s="5">
        <v>5</v>
      </c>
      <c r="BF8" s="5">
        <v>9</v>
      </c>
      <c r="BG8" s="5">
        <v>8</v>
      </c>
      <c r="BH8" s="5">
        <v>13</v>
      </c>
      <c r="BI8" s="33">
        <v>3</v>
      </c>
      <c r="BJ8" s="55">
        <v>10</v>
      </c>
      <c r="BK8" s="55">
        <v>8</v>
      </c>
      <c r="BL8" s="55">
        <v>5</v>
      </c>
      <c r="BM8" s="55">
        <v>6</v>
      </c>
      <c r="BN8" s="55">
        <v>2</v>
      </c>
      <c r="BO8" s="55">
        <v>6</v>
      </c>
      <c r="BP8" s="55">
        <v>6</v>
      </c>
    </row>
    <row r="9" spans="2:69">
      <c r="B9" s="4" t="s">
        <v>5</v>
      </c>
      <c r="C9" s="5">
        <v>28</v>
      </c>
      <c r="D9" s="5">
        <v>36</v>
      </c>
      <c r="E9" s="5">
        <v>41</v>
      </c>
      <c r="F9" s="5">
        <v>32</v>
      </c>
      <c r="G9" s="5">
        <v>31</v>
      </c>
      <c r="H9" s="5">
        <v>32</v>
      </c>
      <c r="I9" s="5">
        <v>39</v>
      </c>
      <c r="J9" s="5">
        <v>34</v>
      </c>
      <c r="K9" s="5">
        <v>26</v>
      </c>
      <c r="L9" s="5">
        <v>33</v>
      </c>
      <c r="M9" s="5">
        <v>23</v>
      </c>
      <c r="N9" s="5">
        <v>23</v>
      </c>
      <c r="O9" s="36">
        <v>24</v>
      </c>
      <c r="P9" s="40">
        <v>28</v>
      </c>
      <c r="Q9" s="40">
        <v>33</v>
      </c>
      <c r="R9" s="40">
        <v>21</v>
      </c>
      <c r="S9" s="40">
        <v>27</v>
      </c>
      <c r="T9" s="40">
        <v>20</v>
      </c>
      <c r="U9" s="40">
        <v>12</v>
      </c>
      <c r="V9" s="40">
        <v>20</v>
      </c>
      <c r="W9" s="67"/>
      <c r="X9" s="67"/>
      <c r="Y9" s="4" t="s">
        <v>5</v>
      </c>
      <c r="Z9" s="5">
        <v>18</v>
      </c>
      <c r="AA9" s="5">
        <v>24</v>
      </c>
      <c r="AB9" s="5">
        <v>24</v>
      </c>
      <c r="AC9" s="5">
        <v>23</v>
      </c>
      <c r="AD9" s="5">
        <v>20</v>
      </c>
      <c r="AE9" s="5">
        <v>19</v>
      </c>
      <c r="AF9" s="5">
        <v>29</v>
      </c>
      <c r="AG9" s="5">
        <v>20</v>
      </c>
      <c r="AH9" s="5">
        <v>19</v>
      </c>
      <c r="AI9" s="5">
        <v>26</v>
      </c>
      <c r="AJ9" s="5">
        <v>16</v>
      </c>
      <c r="AK9" s="5">
        <v>18</v>
      </c>
      <c r="AL9" s="33">
        <v>14</v>
      </c>
      <c r="AM9" s="50">
        <v>19</v>
      </c>
      <c r="AN9" s="50">
        <v>25</v>
      </c>
      <c r="AO9" s="50">
        <v>13</v>
      </c>
      <c r="AP9" s="50">
        <v>21</v>
      </c>
      <c r="AQ9" s="50">
        <v>16</v>
      </c>
      <c r="AR9" s="50">
        <v>9</v>
      </c>
      <c r="AS9" s="50">
        <v>14</v>
      </c>
      <c r="AT9" s="67"/>
      <c r="AV9" s="4" t="s">
        <v>5</v>
      </c>
      <c r="AW9" s="5">
        <v>10</v>
      </c>
      <c r="AX9" s="5">
        <v>12</v>
      </c>
      <c r="AY9" s="5">
        <v>17</v>
      </c>
      <c r="AZ9" s="5">
        <v>9</v>
      </c>
      <c r="BA9" s="5">
        <v>11</v>
      </c>
      <c r="BB9" s="5">
        <v>13</v>
      </c>
      <c r="BC9" s="5">
        <v>10</v>
      </c>
      <c r="BD9" s="5">
        <v>14</v>
      </c>
      <c r="BE9" s="5">
        <v>7</v>
      </c>
      <c r="BF9" s="5">
        <v>7</v>
      </c>
      <c r="BG9" s="5">
        <v>7</v>
      </c>
      <c r="BH9" s="5">
        <v>5</v>
      </c>
      <c r="BI9" s="33">
        <v>10</v>
      </c>
      <c r="BJ9" s="55">
        <v>9</v>
      </c>
      <c r="BK9" s="55">
        <v>8</v>
      </c>
      <c r="BL9" s="55">
        <v>8</v>
      </c>
      <c r="BM9" s="55">
        <v>6</v>
      </c>
      <c r="BN9" s="55">
        <v>4</v>
      </c>
      <c r="BO9" s="55">
        <v>3</v>
      </c>
      <c r="BP9" s="55">
        <v>6</v>
      </c>
    </row>
    <row r="10" spans="2:69" s="93" customFormat="1">
      <c r="B10" s="4" t="s">
        <v>6</v>
      </c>
      <c r="C10" s="5">
        <v>87</v>
      </c>
      <c r="D10" s="5">
        <v>76</v>
      </c>
      <c r="E10" s="5">
        <v>94</v>
      </c>
      <c r="F10" s="5">
        <v>75</v>
      </c>
      <c r="G10" s="5">
        <v>98</v>
      </c>
      <c r="H10" s="5">
        <v>98</v>
      </c>
      <c r="I10" s="5">
        <v>85</v>
      </c>
      <c r="J10" s="5">
        <v>106</v>
      </c>
      <c r="K10" s="5">
        <v>61</v>
      </c>
      <c r="L10" s="5">
        <v>83</v>
      </c>
      <c r="M10" s="5">
        <v>76</v>
      </c>
      <c r="N10" s="5">
        <v>81</v>
      </c>
      <c r="O10" s="36">
        <v>73</v>
      </c>
      <c r="P10" s="40">
        <v>77</v>
      </c>
      <c r="Q10" s="40">
        <v>71</v>
      </c>
      <c r="R10" s="40">
        <v>69</v>
      </c>
      <c r="S10" s="40">
        <v>80</v>
      </c>
      <c r="T10" s="40">
        <v>63</v>
      </c>
      <c r="U10" s="40">
        <v>66</v>
      </c>
      <c r="V10" s="40">
        <v>71</v>
      </c>
      <c r="W10" s="67"/>
      <c r="X10" s="67"/>
      <c r="Y10" s="4" t="s">
        <v>6</v>
      </c>
      <c r="Z10" s="5">
        <v>60</v>
      </c>
      <c r="AA10" s="5">
        <v>60</v>
      </c>
      <c r="AB10" s="5">
        <v>72</v>
      </c>
      <c r="AC10" s="5">
        <v>54</v>
      </c>
      <c r="AD10" s="5">
        <v>66</v>
      </c>
      <c r="AE10" s="5">
        <v>72</v>
      </c>
      <c r="AF10" s="5">
        <v>62</v>
      </c>
      <c r="AG10" s="5">
        <v>79</v>
      </c>
      <c r="AH10" s="5">
        <v>46</v>
      </c>
      <c r="AI10" s="5">
        <v>60</v>
      </c>
      <c r="AJ10" s="5">
        <v>57</v>
      </c>
      <c r="AK10" s="5">
        <v>57</v>
      </c>
      <c r="AL10" s="33">
        <v>53</v>
      </c>
      <c r="AM10" s="50">
        <v>61</v>
      </c>
      <c r="AN10" s="50">
        <v>54</v>
      </c>
      <c r="AO10" s="50">
        <v>45</v>
      </c>
      <c r="AP10" s="50">
        <v>67</v>
      </c>
      <c r="AQ10" s="50">
        <v>45</v>
      </c>
      <c r="AR10" s="50">
        <v>50</v>
      </c>
      <c r="AS10" s="50">
        <v>52</v>
      </c>
      <c r="AT10" s="67"/>
      <c r="AV10" s="4" t="s">
        <v>6</v>
      </c>
      <c r="AW10" s="5">
        <v>27</v>
      </c>
      <c r="AX10" s="5">
        <v>16</v>
      </c>
      <c r="AY10" s="5">
        <v>22</v>
      </c>
      <c r="AZ10" s="5">
        <v>21</v>
      </c>
      <c r="BA10" s="5">
        <v>32</v>
      </c>
      <c r="BB10" s="5">
        <v>26</v>
      </c>
      <c r="BC10" s="5">
        <v>23</v>
      </c>
      <c r="BD10" s="5">
        <v>27</v>
      </c>
      <c r="BE10" s="5">
        <v>15</v>
      </c>
      <c r="BF10" s="5">
        <v>23</v>
      </c>
      <c r="BG10" s="5">
        <v>19</v>
      </c>
      <c r="BH10" s="5">
        <v>24</v>
      </c>
      <c r="BI10" s="33">
        <v>20</v>
      </c>
      <c r="BJ10" s="94">
        <v>16</v>
      </c>
      <c r="BK10" s="94">
        <v>17</v>
      </c>
      <c r="BL10" s="94">
        <v>24</v>
      </c>
      <c r="BM10" s="94">
        <v>13</v>
      </c>
      <c r="BN10" s="94">
        <v>18</v>
      </c>
      <c r="BO10" s="94">
        <v>16</v>
      </c>
      <c r="BP10" s="94">
        <v>19</v>
      </c>
    </row>
    <row r="11" spans="2:69" s="93" customFormat="1">
      <c r="B11" s="4" t="s">
        <v>7</v>
      </c>
      <c r="C11" s="5">
        <v>143</v>
      </c>
      <c r="D11" s="5">
        <v>137</v>
      </c>
      <c r="E11" s="5">
        <v>143</v>
      </c>
      <c r="F11" s="5">
        <v>129</v>
      </c>
      <c r="G11" s="5">
        <v>155</v>
      </c>
      <c r="H11" s="5">
        <v>109</v>
      </c>
      <c r="I11" s="5">
        <v>139</v>
      </c>
      <c r="J11" s="5">
        <v>104</v>
      </c>
      <c r="K11" s="5">
        <v>76</v>
      </c>
      <c r="L11" s="5">
        <v>89</v>
      </c>
      <c r="M11" s="5">
        <v>84</v>
      </c>
      <c r="N11" s="5">
        <v>99</v>
      </c>
      <c r="O11" s="36">
        <v>82</v>
      </c>
      <c r="P11" s="42">
        <v>71</v>
      </c>
      <c r="Q11" s="42">
        <v>86</v>
      </c>
      <c r="R11" s="42">
        <v>64</v>
      </c>
      <c r="S11" s="42">
        <v>69</v>
      </c>
      <c r="T11" s="42">
        <v>80</v>
      </c>
      <c r="U11" s="42">
        <v>71</v>
      </c>
      <c r="V11" s="42">
        <v>78</v>
      </c>
      <c r="W11" s="67"/>
      <c r="X11" s="67"/>
      <c r="Y11" s="4" t="s">
        <v>7</v>
      </c>
      <c r="Z11" s="5">
        <v>99</v>
      </c>
      <c r="AA11" s="5">
        <v>98</v>
      </c>
      <c r="AB11" s="5">
        <v>94</v>
      </c>
      <c r="AC11" s="5">
        <v>91</v>
      </c>
      <c r="AD11" s="5">
        <v>109</v>
      </c>
      <c r="AE11" s="5">
        <v>79</v>
      </c>
      <c r="AF11" s="5">
        <v>105</v>
      </c>
      <c r="AG11" s="5">
        <v>81</v>
      </c>
      <c r="AH11" s="5">
        <v>57</v>
      </c>
      <c r="AI11" s="5">
        <v>66</v>
      </c>
      <c r="AJ11" s="5">
        <v>57</v>
      </c>
      <c r="AK11" s="5">
        <v>74</v>
      </c>
      <c r="AL11" s="33">
        <v>60</v>
      </c>
      <c r="AM11" s="50">
        <v>50</v>
      </c>
      <c r="AN11" s="50">
        <v>62</v>
      </c>
      <c r="AO11" s="50">
        <v>47</v>
      </c>
      <c r="AP11" s="50">
        <v>56</v>
      </c>
      <c r="AQ11" s="50">
        <v>68</v>
      </c>
      <c r="AR11" s="50">
        <v>50</v>
      </c>
      <c r="AS11" s="50">
        <v>64</v>
      </c>
      <c r="AT11" s="67"/>
      <c r="AV11" s="4" t="s">
        <v>7</v>
      </c>
      <c r="AW11" s="5">
        <v>44</v>
      </c>
      <c r="AX11" s="5">
        <v>39</v>
      </c>
      <c r="AY11" s="5">
        <v>49</v>
      </c>
      <c r="AZ11" s="5">
        <v>38</v>
      </c>
      <c r="BA11" s="5">
        <v>46</v>
      </c>
      <c r="BB11" s="5">
        <v>30</v>
      </c>
      <c r="BC11" s="5">
        <v>34</v>
      </c>
      <c r="BD11" s="5">
        <v>23</v>
      </c>
      <c r="BE11" s="5">
        <v>19</v>
      </c>
      <c r="BF11" s="5">
        <v>23</v>
      </c>
      <c r="BG11" s="5">
        <v>27</v>
      </c>
      <c r="BH11" s="5">
        <v>25</v>
      </c>
      <c r="BI11" s="33">
        <v>22</v>
      </c>
      <c r="BJ11" s="94">
        <v>21</v>
      </c>
      <c r="BK11" s="94">
        <v>24</v>
      </c>
      <c r="BL11" s="94">
        <v>17</v>
      </c>
      <c r="BM11" s="94">
        <v>13</v>
      </c>
      <c r="BN11" s="94">
        <v>12</v>
      </c>
      <c r="BO11" s="94">
        <v>21</v>
      </c>
      <c r="BP11" s="94">
        <v>14</v>
      </c>
    </row>
    <row r="12" spans="2:69">
      <c r="B12" s="4" t="s">
        <v>8</v>
      </c>
      <c r="C12" s="5">
        <v>287</v>
      </c>
      <c r="D12" s="5">
        <v>282</v>
      </c>
      <c r="E12" s="5">
        <v>269</v>
      </c>
      <c r="F12" s="5">
        <v>241</v>
      </c>
      <c r="G12" s="5">
        <v>222</v>
      </c>
      <c r="H12" s="5">
        <v>191</v>
      </c>
      <c r="I12" s="5">
        <v>163</v>
      </c>
      <c r="J12" s="5">
        <v>132</v>
      </c>
      <c r="K12" s="5">
        <v>85</v>
      </c>
      <c r="L12" s="5">
        <v>135</v>
      </c>
      <c r="M12" s="5">
        <v>106</v>
      </c>
      <c r="N12" s="5">
        <v>118</v>
      </c>
      <c r="O12" s="36">
        <v>106</v>
      </c>
      <c r="P12" s="40">
        <v>76</v>
      </c>
      <c r="Q12" s="40">
        <v>84</v>
      </c>
      <c r="R12" s="40">
        <v>79</v>
      </c>
      <c r="S12" s="40">
        <v>82</v>
      </c>
      <c r="T12" s="40">
        <v>92</v>
      </c>
      <c r="U12" s="40">
        <v>71</v>
      </c>
      <c r="V12" s="40">
        <v>90</v>
      </c>
      <c r="W12" s="67"/>
      <c r="X12" s="67"/>
      <c r="Y12" s="4" t="s">
        <v>8</v>
      </c>
      <c r="Z12" s="5">
        <v>226</v>
      </c>
      <c r="AA12" s="5">
        <v>200</v>
      </c>
      <c r="AB12" s="5">
        <v>192</v>
      </c>
      <c r="AC12" s="5">
        <v>172</v>
      </c>
      <c r="AD12" s="5">
        <v>152</v>
      </c>
      <c r="AE12" s="5">
        <v>134</v>
      </c>
      <c r="AF12" s="5">
        <v>108</v>
      </c>
      <c r="AG12" s="5">
        <v>88</v>
      </c>
      <c r="AH12" s="5">
        <v>56</v>
      </c>
      <c r="AI12" s="5">
        <v>98</v>
      </c>
      <c r="AJ12" s="5">
        <v>83</v>
      </c>
      <c r="AK12" s="5">
        <v>83</v>
      </c>
      <c r="AL12" s="33">
        <v>80</v>
      </c>
      <c r="AM12" s="50">
        <v>65</v>
      </c>
      <c r="AN12" s="50">
        <v>67</v>
      </c>
      <c r="AO12" s="50">
        <v>55</v>
      </c>
      <c r="AP12" s="50">
        <v>60</v>
      </c>
      <c r="AQ12" s="50">
        <v>59</v>
      </c>
      <c r="AR12" s="50">
        <v>51</v>
      </c>
      <c r="AS12" s="50">
        <v>65</v>
      </c>
      <c r="AT12" s="67"/>
      <c r="AV12" s="4" t="s">
        <v>8</v>
      </c>
      <c r="AW12" s="5">
        <v>61</v>
      </c>
      <c r="AX12" s="5">
        <v>82</v>
      </c>
      <c r="AY12" s="5">
        <v>77</v>
      </c>
      <c r="AZ12" s="5">
        <v>69</v>
      </c>
      <c r="BA12" s="5">
        <v>70</v>
      </c>
      <c r="BB12" s="5">
        <v>57</v>
      </c>
      <c r="BC12" s="5">
        <v>55</v>
      </c>
      <c r="BD12" s="5">
        <v>44</v>
      </c>
      <c r="BE12" s="5">
        <v>29</v>
      </c>
      <c r="BF12" s="5">
        <v>37</v>
      </c>
      <c r="BG12" s="5">
        <v>23</v>
      </c>
      <c r="BH12" s="5">
        <v>35</v>
      </c>
      <c r="BI12" s="33">
        <v>26</v>
      </c>
      <c r="BJ12" s="55">
        <v>11</v>
      </c>
      <c r="BK12" s="55">
        <v>17</v>
      </c>
      <c r="BL12" s="55">
        <v>24</v>
      </c>
      <c r="BM12" s="55">
        <v>22</v>
      </c>
      <c r="BN12" s="55">
        <v>33</v>
      </c>
      <c r="BO12" s="55">
        <v>20</v>
      </c>
      <c r="BP12" s="55">
        <v>25</v>
      </c>
      <c r="BQ12" s="92"/>
    </row>
    <row r="13" spans="2:69">
      <c r="B13" s="4" t="s">
        <v>9</v>
      </c>
      <c r="C13" s="5">
        <v>324</v>
      </c>
      <c r="D13" s="5">
        <v>311</v>
      </c>
      <c r="E13" s="5">
        <v>333</v>
      </c>
      <c r="F13" s="5">
        <v>319</v>
      </c>
      <c r="G13" s="5">
        <v>299</v>
      </c>
      <c r="H13" s="5">
        <v>215</v>
      </c>
      <c r="I13" s="5">
        <v>232</v>
      </c>
      <c r="J13" s="5">
        <v>205</v>
      </c>
      <c r="K13" s="5">
        <v>141</v>
      </c>
      <c r="L13" s="5">
        <v>194</v>
      </c>
      <c r="M13" s="5">
        <v>159</v>
      </c>
      <c r="N13" s="5">
        <v>179</v>
      </c>
      <c r="O13" s="36">
        <v>151</v>
      </c>
      <c r="P13" s="42">
        <v>137</v>
      </c>
      <c r="Q13" s="42">
        <v>139</v>
      </c>
      <c r="R13" s="42">
        <v>128</v>
      </c>
      <c r="S13" s="42">
        <v>106</v>
      </c>
      <c r="T13" s="42">
        <v>119</v>
      </c>
      <c r="U13" s="42">
        <v>99</v>
      </c>
      <c r="V13" s="42">
        <v>118</v>
      </c>
      <c r="W13" s="67"/>
      <c r="X13" s="67"/>
      <c r="Y13" s="4" t="s">
        <v>9</v>
      </c>
      <c r="Z13" s="5">
        <v>252</v>
      </c>
      <c r="AA13" s="5">
        <v>214</v>
      </c>
      <c r="AB13" s="5">
        <v>252</v>
      </c>
      <c r="AC13" s="5">
        <v>222</v>
      </c>
      <c r="AD13" s="5">
        <v>215</v>
      </c>
      <c r="AE13" s="5">
        <v>161</v>
      </c>
      <c r="AF13" s="5">
        <v>164</v>
      </c>
      <c r="AG13" s="5">
        <v>149</v>
      </c>
      <c r="AH13" s="5">
        <v>95</v>
      </c>
      <c r="AI13" s="5">
        <v>146</v>
      </c>
      <c r="AJ13" s="5">
        <v>106</v>
      </c>
      <c r="AK13" s="5">
        <v>132</v>
      </c>
      <c r="AL13" s="33">
        <v>122</v>
      </c>
      <c r="AM13" s="50">
        <v>102</v>
      </c>
      <c r="AN13" s="50">
        <v>99</v>
      </c>
      <c r="AO13" s="50">
        <v>102</v>
      </c>
      <c r="AP13" s="50">
        <v>68</v>
      </c>
      <c r="AQ13" s="50">
        <v>88</v>
      </c>
      <c r="AR13" s="50">
        <v>75</v>
      </c>
      <c r="AS13" s="50">
        <v>76</v>
      </c>
      <c r="AT13" s="67"/>
      <c r="AV13" s="4" t="s">
        <v>9</v>
      </c>
      <c r="AW13" s="5">
        <v>72</v>
      </c>
      <c r="AX13" s="5">
        <v>97</v>
      </c>
      <c r="AY13" s="5">
        <v>81</v>
      </c>
      <c r="AZ13" s="5">
        <v>97</v>
      </c>
      <c r="BA13" s="5">
        <v>84</v>
      </c>
      <c r="BB13" s="5">
        <v>54</v>
      </c>
      <c r="BC13" s="5">
        <v>68</v>
      </c>
      <c r="BD13" s="5">
        <v>56</v>
      </c>
      <c r="BE13" s="5">
        <v>46</v>
      </c>
      <c r="BF13" s="5">
        <v>48</v>
      </c>
      <c r="BG13" s="5">
        <v>53</v>
      </c>
      <c r="BH13" s="5">
        <v>47</v>
      </c>
      <c r="BI13" s="33">
        <v>29</v>
      </c>
      <c r="BJ13" s="55">
        <v>35</v>
      </c>
      <c r="BK13" s="55">
        <v>40</v>
      </c>
      <c r="BL13" s="55">
        <v>25</v>
      </c>
      <c r="BM13" s="55">
        <v>38</v>
      </c>
      <c r="BN13" s="55">
        <v>31</v>
      </c>
      <c r="BO13" s="55">
        <v>24</v>
      </c>
      <c r="BP13" s="93">
        <f>V13-AS13</f>
        <v>42</v>
      </c>
      <c r="BQ13" s="92"/>
    </row>
    <row r="14" spans="2:69">
      <c r="B14" s="4" t="s">
        <v>10</v>
      </c>
      <c r="C14" s="5">
        <v>303</v>
      </c>
      <c r="D14" s="5">
        <v>316</v>
      </c>
      <c r="E14" s="5">
        <v>336</v>
      </c>
      <c r="F14" s="5">
        <v>317</v>
      </c>
      <c r="G14" s="5">
        <v>299</v>
      </c>
      <c r="H14" s="5">
        <v>246</v>
      </c>
      <c r="I14" s="5">
        <v>290</v>
      </c>
      <c r="J14" s="5">
        <v>219</v>
      </c>
      <c r="K14" s="5">
        <v>175</v>
      </c>
      <c r="L14" s="5">
        <v>239</v>
      </c>
      <c r="M14" s="5">
        <v>199</v>
      </c>
      <c r="N14" s="5">
        <v>187</v>
      </c>
      <c r="O14" s="36">
        <v>219</v>
      </c>
      <c r="P14" s="40">
        <v>173</v>
      </c>
      <c r="Q14" s="40">
        <v>214</v>
      </c>
      <c r="R14" s="40">
        <v>180</v>
      </c>
      <c r="S14" s="40">
        <v>184</v>
      </c>
      <c r="T14" s="40">
        <v>175</v>
      </c>
      <c r="U14" s="40">
        <v>157</v>
      </c>
      <c r="V14" s="40">
        <v>167</v>
      </c>
      <c r="W14" s="67"/>
      <c r="X14" s="67"/>
      <c r="Y14" s="4" t="s">
        <v>10</v>
      </c>
      <c r="Z14" s="5">
        <v>231</v>
      </c>
      <c r="AA14" s="5">
        <v>235</v>
      </c>
      <c r="AB14" s="5">
        <v>246</v>
      </c>
      <c r="AC14" s="5">
        <v>229</v>
      </c>
      <c r="AD14" s="5">
        <v>220</v>
      </c>
      <c r="AE14" s="5">
        <v>181</v>
      </c>
      <c r="AF14" s="5">
        <v>203</v>
      </c>
      <c r="AG14" s="5">
        <v>159</v>
      </c>
      <c r="AH14" s="5">
        <v>128</v>
      </c>
      <c r="AI14" s="5">
        <v>157</v>
      </c>
      <c r="AJ14" s="5">
        <v>148</v>
      </c>
      <c r="AK14" s="5">
        <v>119</v>
      </c>
      <c r="AL14" s="33">
        <v>151</v>
      </c>
      <c r="AM14" s="50">
        <v>122</v>
      </c>
      <c r="AN14" s="50">
        <v>152</v>
      </c>
      <c r="AO14" s="50">
        <v>142</v>
      </c>
      <c r="AP14" s="50">
        <v>134</v>
      </c>
      <c r="AQ14" s="50">
        <v>119</v>
      </c>
      <c r="AR14" s="50">
        <v>106</v>
      </c>
      <c r="AS14" s="50">
        <v>111</v>
      </c>
      <c r="AT14" s="67"/>
      <c r="AV14" s="4" t="s">
        <v>10</v>
      </c>
      <c r="AW14" s="5">
        <v>72</v>
      </c>
      <c r="AX14" s="5">
        <v>81</v>
      </c>
      <c r="AY14" s="5">
        <v>90</v>
      </c>
      <c r="AZ14" s="5">
        <v>88</v>
      </c>
      <c r="BA14" s="5">
        <v>79</v>
      </c>
      <c r="BB14" s="5">
        <v>65</v>
      </c>
      <c r="BC14" s="5">
        <v>87</v>
      </c>
      <c r="BD14" s="5">
        <v>60</v>
      </c>
      <c r="BE14" s="5">
        <v>47</v>
      </c>
      <c r="BF14" s="5">
        <v>82</v>
      </c>
      <c r="BG14" s="5">
        <v>51</v>
      </c>
      <c r="BH14" s="5">
        <v>68</v>
      </c>
      <c r="BI14" s="33">
        <v>68</v>
      </c>
      <c r="BJ14" s="55">
        <v>51</v>
      </c>
      <c r="BK14" s="55">
        <v>62</v>
      </c>
      <c r="BL14" s="55">
        <v>38</v>
      </c>
      <c r="BM14" s="55">
        <v>50</v>
      </c>
      <c r="BN14" s="55">
        <v>56</v>
      </c>
      <c r="BO14" s="55">
        <v>51</v>
      </c>
      <c r="BP14" s="55">
        <v>56</v>
      </c>
      <c r="BQ14" s="92"/>
    </row>
    <row r="15" spans="2:69">
      <c r="B15" s="4" t="s">
        <v>11</v>
      </c>
      <c r="C15" s="5">
        <v>234</v>
      </c>
      <c r="D15" s="5">
        <v>253</v>
      </c>
      <c r="E15" s="5">
        <v>274</v>
      </c>
      <c r="F15" s="5">
        <v>296</v>
      </c>
      <c r="G15" s="5">
        <v>319</v>
      </c>
      <c r="H15" s="5">
        <v>281</v>
      </c>
      <c r="I15" s="5">
        <v>355</v>
      </c>
      <c r="J15" s="5">
        <v>343</v>
      </c>
      <c r="K15" s="5">
        <v>222</v>
      </c>
      <c r="L15" s="5">
        <v>241</v>
      </c>
      <c r="M15" s="5">
        <v>239</v>
      </c>
      <c r="N15" s="5">
        <v>267</v>
      </c>
      <c r="O15" s="36">
        <v>240</v>
      </c>
      <c r="P15" s="40">
        <v>255</v>
      </c>
      <c r="Q15" s="40">
        <v>284</v>
      </c>
      <c r="R15" s="40">
        <v>259</v>
      </c>
      <c r="S15" s="40">
        <v>221</v>
      </c>
      <c r="T15" s="40">
        <v>220</v>
      </c>
      <c r="U15" s="40">
        <v>236</v>
      </c>
      <c r="V15" s="40">
        <v>241</v>
      </c>
      <c r="W15" s="67"/>
      <c r="X15" s="67"/>
      <c r="Y15" s="4" t="s">
        <v>11</v>
      </c>
      <c r="Z15" s="5">
        <v>167</v>
      </c>
      <c r="AA15" s="5">
        <v>185</v>
      </c>
      <c r="AB15" s="5">
        <v>177</v>
      </c>
      <c r="AC15" s="5">
        <v>207</v>
      </c>
      <c r="AD15" s="5">
        <v>231</v>
      </c>
      <c r="AE15" s="5">
        <v>188</v>
      </c>
      <c r="AF15" s="5">
        <v>230</v>
      </c>
      <c r="AG15" s="5">
        <v>233</v>
      </c>
      <c r="AH15" s="5">
        <v>153</v>
      </c>
      <c r="AI15" s="5">
        <v>163</v>
      </c>
      <c r="AJ15" s="5">
        <v>163</v>
      </c>
      <c r="AK15" s="5">
        <v>181</v>
      </c>
      <c r="AL15" s="33">
        <v>158</v>
      </c>
      <c r="AM15" s="50">
        <v>177</v>
      </c>
      <c r="AN15" s="50">
        <v>211</v>
      </c>
      <c r="AO15" s="50">
        <v>183</v>
      </c>
      <c r="AP15" s="50">
        <v>142</v>
      </c>
      <c r="AQ15" s="50">
        <v>148</v>
      </c>
      <c r="AR15" s="50">
        <v>166</v>
      </c>
      <c r="AS15" s="50">
        <v>165</v>
      </c>
      <c r="AT15" s="67"/>
      <c r="AV15" s="4" t="s">
        <v>11</v>
      </c>
      <c r="AW15" s="5">
        <v>67</v>
      </c>
      <c r="AX15" s="5">
        <v>68</v>
      </c>
      <c r="AY15" s="5">
        <v>97</v>
      </c>
      <c r="AZ15" s="5">
        <v>89</v>
      </c>
      <c r="BA15" s="5">
        <v>88</v>
      </c>
      <c r="BB15" s="5">
        <v>93</v>
      </c>
      <c r="BC15" s="5">
        <v>125</v>
      </c>
      <c r="BD15" s="5">
        <v>110</v>
      </c>
      <c r="BE15" s="5">
        <v>69</v>
      </c>
      <c r="BF15" s="5">
        <v>78</v>
      </c>
      <c r="BG15" s="5">
        <v>76</v>
      </c>
      <c r="BH15" s="5">
        <v>86</v>
      </c>
      <c r="BI15" s="33">
        <v>82</v>
      </c>
      <c r="BJ15" s="55">
        <v>78</v>
      </c>
      <c r="BK15" s="55">
        <v>73</v>
      </c>
      <c r="BL15" s="55">
        <v>76</v>
      </c>
      <c r="BM15" s="55">
        <v>79</v>
      </c>
      <c r="BN15" s="55">
        <v>72</v>
      </c>
      <c r="BO15" s="55">
        <v>70</v>
      </c>
      <c r="BP15" s="55">
        <v>76</v>
      </c>
      <c r="BQ15" s="92"/>
    </row>
    <row r="16" spans="2:69">
      <c r="B16" s="4" t="s">
        <v>12</v>
      </c>
      <c r="C16" s="5">
        <v>278</v>
      </c>
      <c r="D16" s="5">
        <v>263</v>
      </c>
      <c r="E16" s="5">
        <v>265</v>
      </c>
      <c r="F16" s="5">
        <v>299</v>
      </c>
      <c r="G16" s="5">
        <v>294</v>
      </c>
      <c r="H16" s="5">
        <v>277</v>
      </c>
      <c r="I16" s="5">
        <v>311</v>
      </c>
      <c r="J16" s="5">
        <v>323</v>
      </c>
      <c r="K16" s="5">
        <v>283</v>
      </c>
      <c r="L16" s="5">
        <v>326</v>
      </c>
      <c r="M16" s="5">
        <v>350</v>
      </c>
      <c r="N16" s="5">
        <v>378</v>
      </c>
      <c r="O16" s="36">
        <v>360</v>
      </c>
      <c r="P16" s="40">
        <v>345</v>
      </c>
      <c r="Q16" s="40">
        <v>362</v>
      </c>
      <c r="R16" s="40">
        <v>337</v>
      </c>
      <c r="S16" s="40">
        <v>334</v>
      </c>
      <c r="T16" s="40">
        <v>308</v>
      </c>
      <c r="U16" s="40">
        <v>333</v>
      </c>
      <c r="V16" s="40">
        <v>296</v>
      </c>
      <c r="W16" s="67"/>
      <c r="X16" s="67"/>
      <c r="Y16" s="4" t="s">
        <v>12</v>
      </c>
      <c r="Z16" s="5">
        <v>178</v>
      </c>
      <c r="AA16" s="5">
        <v>161</v>
      </c>
      <c r="AB16" s="5">
        <v>169</v>
      </c>
      <c r="AC16" s="5">
        <v>192</v>
      </c>
      <c r="AD16" s="5">
        <v>188</v>
      </c>
      <c r="AE16" s="5">
        <v>177</v>
      </c>
      <c r="AF16" s="5">
        <v>197</v>
      </c>
      <c r="AG16" s="5">
        <v>206</v>
      </c>
      <c r="AH16" s="5">
        <v>183</v>
      </c>
      <c r="AI16" s="5">
        <v>224</v>
      </c>
      <c r="AJ16" s="5">
        <v>225</v>
      </c>
      <c r="AK16" s="5">
        <v>261</v>
      </c>
      <c r="AL16" s="33">
        <v>234</v>
      </c>
      <c r="AM16" s="50">
        <v>234</v>
      </c>
      <c r="AN16" s="50">
        <v>241</v>
      </c>
      <c r="AO16" s="50">
        <v>229</v>
      </c>
      <c r="AP16" s="50">
        <v>220</v>
      </c>
      <c r="AQ16" s="50">
        <v>191</v>
      </c>
      <c r="AR16" s="50">
        <v>217</v>
      </c>
      <c r="AS16" s="50">
        <v>211</v>
      </c>
      <c r="AT16" s="67"/>
      <c r="AV16" s="4" t="s">
        <v>12</v>
      </c>
      <c r="AW16" s="5">
        <v>100</v>
      </c>
      <c r="AX16" s="5">
        <v>102</v>
      </c>
      <c r="AY16" s="5">
        <v>96</v>
      </c>
      <c r="AZ16" s="5">
        <v>107</v>
      </c>
      <c r="BA16" s="5">
        <v>106</v>
      </c>
      <c r="BB16" s="5">
        <v>100</v>
      </c>
      <c r="BC16" s="5">
        <v>114</v>
      </c>
      <c r="BD16" s="5">
        <v>117</v>
      </c>
      <c r="BE16" s="5">
        <v>100</v>
      </c>
      <c r="BF16" s="5">
        <v>102</v>
      </c>
      <c r="BG16" s="5">
        <v>125</v>
      </c>
      <c r="BH16" s="5">
        <v>117</v>
      </c>
      <c r="BI16" s="33">
        <v>126</v>
      </c>
      <c r="BJ16" s="55">
        <v>111</v>
      </c>
      <c r="BK16" s="55">
        <v>121</v>
      </c>
      <c r="BL16" s="55">
        <v>108</v>
      </c>
      <c r="BM16" s="55">
        <v>114</v>
      </c>
      <c r="BN16" s="55">
        <v>117</v>
      </c>
      <c r="BO16" s="55">
        <v>116</v>
      </c>
      <c r="BP16" s="55">
        <v>85</v>
      </c>
      <c r="BQ16" s="92"/>
    </row>
    <row r="17" spans="2:70">
      <c r="B17" s="4" t="s">
        <v>13</v>
      </c>
      <c r="C17" s="5">
        <v>268</v>
      </c>
      <c r="D17" s="5">
        <v>256</v>
      </c>
      <c r="E17" s="5">
        <v>305</v>
      </c>
      <c r="F17" s="5">
        <v>297</v>
      </c>
      <c r="G17" s="5">
        <v>298</v>
      </c>
      <c r="H17" s="5">
        <v>314</v>
      </c>
      <c r="I17" s="5">
        <v>388</v>
      </c>
      <c r="J17" s="5">
        <v>371</v>
      </c>
      <c r="K17" s="5">
        <v>280</v>
      </c>
      <c r="L17" s="5">
        <v>364</v>
      </c>
      <c r="M17" s="5">
        <v>337</v>
      </c>
      <c r="N17" s="5">
        <v>382</v>
      </c>
      <c r="O17" s="36">
        <v>400</v>
      </c>
      <c r="P17" s="40">
        <v>425</v>
      </c>
      <c r="Q17" s="40">
        <v>435</v>
      </c>
      <c r="R17" s="40">
        <v>402</v>
      </c>
      <c r="S17" s="40">
        <v>416</v>
      </c>
      <c r="T17" s="40">
        <v>448</v>
      </c>
      <c r="U17" s="40">
        <v>436</v>
      </c>
      <c r="V17" s="40">
        <v>447</v>
      </c>
      <c r="W17" s="67"/>
      <c r="X17" s="67"/>
      <c r="Y17" s="4" t="s">
        <v>13</v>
      </c>
      <c r="Z17" s="5">
        <v>161</v>
      </c>
      <c r="AA17" s="5">
        <v>159</v>
      </c>
      <c r="AB17" s="5">
        <v>197</v>
      </c>
      <c r="AC17" s="5">
        <v>176</v>
      </c>
      <c r="AD17" s="5">
        <v>195</v>
      </c>
      <c r="AE17" s="5">
        <v>186</v>
      </c>
      <c r="AF17" s="5">
        <v>255</v>
      </c>
      <c r="AG17" s="5">
        <v>245</v>
      </c>
      <c r="AH17" s="5">
        <v>174</v>
      </c>
      <c r="AI17" s="5">
        <v>229</v>
      </c>
      <c r="AJ17" s="5">
        <v>210</v>
      </c>
      <c r="AK17" s="5">
        <v>242</v>
      </c>
      <c r="AL17" s="33">
        <v>274</v>
      </c>
      <c r="AM17" s="50">
        <v>271</v>
      </c>
      <c r="AN17" s="50">
        <v>288</v>
      </c>
      <c r="AO17" s="50">
        <v>265</v>
      </c>
      <c r="AP17" s="50">
        <v>271</v>
      </c>
      <c r="AQ17" s="50">
        <v>291</v>
      </c>
      <c r="AR17" s="50">
        <v>298</v>
      </c>
      <c r="AS17" s="50">
        <v>294</v>
      </c>
      <c r="AT17" s="67"/>
      <c r="AV17" s="4" t="s">
        <v>13</v>
      </c>
      <c r="AW17" s="5">
        <v>107</v>
      </c>
      <c r="AX17" s="5">
        <v>97</v>
      </c>
      <c r="AY17" s="5">
        <v>108</v>
      </c>
      <c r="AZ17" s="5">
        <v>121</v>
      </c>
      <c r="BA17" s="5">
        <v>103</v>
      </c>
      <c r="BB17" s="5">
        <v>128</v>
      </c>
      <c r="BC17" s="5">
        <v>133</v>
      </c>
      <c r="BD17" s="5">
        <v>126</v>
      </c>
      <c r="BE17" s="5">
        <v>106</v>
      </c>
      <c r="BF17" s="5">
        <v>135</v>
      </c>
      <c r="BG17" s="5">
        <v>127</v>
      </c>
      <c r="BH17" s="5">
        <v>140</v>
      </c>
      <c r="BI17" s="33">
        <v>126</v>
      </c>
      <c r="BJ17" s="55">
        <v>154</v>
      </c>
      <c r="BK17" s="55">
        <v>147</v>
      </c>
      <c r="BL17" s="55">
        <v>137</v>
      </c>
      <c r="BM17" s="55">
        <v>144</v>
      </c>
      <c r="BN17" s="55">
        <v>157</v>
      </c>
      <c r="BO17" s="55">
        <v>138</v>
      </c>
      <c r="BP17" s="55">
        <v>153</v>
      </c>
      <c r="BQ17" s="92"/>
    </row>
    <row r="18" spans="2:70">
      <c r="B18" s="4" t="s">
        <v>14</v>
      </c>
      <c r="C18" s="5">
        <v>310</v>
      </c>
      <c r="D18" s="5">
        <v>293</v>
      </c>
      <c r="E18" s="5">
        <v>312</v>
      </c>
      <c r="F18" s="5">
        <v>296</v>
      </c>
      <c r="G18" s="5">
        <v>310</v>
      </c>
      <c r="H18" s="5">
        <v>313</v>
      </c>
      <c r="I18" s="5">
        <v>392</v>
      </c>
      <c r="J18" s="5">
        <v>376</v>
      </c>
      <c r="K18" s="5">
        <v>365</v>
      </c>
      <c r="L18" s="5">
        <v>450</v>
      </c>
      <c r="M18" s="5">
        <v>410</v>
      </c>
      <c r="N18" s="5">
        <v>440</v>
      </c>
      <c r="O18" s="36">
        <v>426</v>
      </c>
      <c r="P18" s="40">
        <v>470</v>
      </c>
      <c r="Q18" s="40">
        <v>466</v>
      </c>
      <c r="R18" s="40">
        <v>478</v>
      </c>
      <c r="S18" s="40">
        <v>478</v>
      </c>
      <c r="T18" s="40">
        <v>489</v>
      </c>
      <c r="U18" s="40">
        <v>565</v>
      </c>
      <c r="V18" s="40">
        <v>538</v>
      </c>
      <c r="W18" s="67"/>
      <c r="X18" s="67"/>
      <c r="Y18" s="4" t="s">
        <v>14</v>
      </c>
      <c r="Z18" s="5">
        <v>183</v>
      </c>
      <c r="AA18" s="5">
        <v>165</v>
      </c>
      <c r="AB18" s="5">
        <v>189</v>
      </c>
      <c r="AC18" s="5">
        <v>171</v>
      </c>
      <c r="AD18" s="5">
        <v>194</v>
      </c>
      <c r="AE18" s="5">
        <v>193</v>
      </c>
      <c r="AF18" s="5">
        <v>226</v>
      </c>
      <c r="AG18" s="5">
        <v>236</v>
      </c>
      <c r="AH18" s="5">
        <v>208</v>
      </c>
      <c r="AI18" s="5">
        <v>274</v>
      </c>
      <c r="AJ18" s="5">
        <v>265</v>
      </c>
      <c r="AK18" s="5">
        <v>274</v>
      </c>
      <c r="AL18" s="33">
        <v>270</v>
      </c>
      <c r="AM18" s="50">
        <v>297</v>
      </c>
      <c r="AN18" s="50">
        <v>300</v>
      </c>
      <c r="AO18" s="50">
        <v>302</v>
      </c>
      <c r="AP18" s="50">
        <v>313</v>
      </c>
      <c r="AQ18" s="50">
        <v>324</v>
      </c>
      <c r="AR18" s="50">
        <v>377</v>
      </c>
      <c r="AS18" s="50">
        <v>329</v>
      </c>
      <c r="AT18" s="67"/>
      <c r="AV18" s="4" t="s">
        <v>14</v>
      </c>
      <c r="AW18" s="5">
        <v>127</v>
      </c>
      <c r="AX18" s="5">
        <v>128</v>
      </c>
      <c r="AY18" s="5">
        <v>123</v>
      </c>
      <c r="AZ18" s="5">
        <v>125</v>
      </c>
      <c r="BA18" s="5">
        <v>116</v>
      </c>
      <c r="BB18" s="5">
        <v>120</v>
      </c>
      <c r="BC18" s="5">
        <v>166</v>
      </c>
      <c r="BD18" s="5">
        <v>140</v>
      </c>
      <c r="BE18" s="5">
        <v>157</v>
      </c>
      <c r="BF18" s="5">
        <v>176</v>
      </c>
      <c r="BG18" s="5">
        <v>145</v>
      </c>
      <c r="BH18" s="5">
        <v>166</v>
      </c>
      <c r="BI18" s="33">
        <v>156</v>
      </c>
      <c r="BJ18" s="55">
        <v>173</v>
      </c>
      <c r="BK18" s="55">
        <v>166</v>
      </c>
      <c r="BL18" s="55">
        <v>176</v>
      </c>
      <c r="BM18" s="55">
        <v>164</v>
      </c>
      <c r="BN18" s="55">
        <v>165</v>
      </c>
      <c r="BO18" s="55">
        <v>188</v>
      </c>
      <c r="BP18" s="55">
        <v>209</v>
      </c>
      <c r="BQ18" s="92"/>
    </row>
    <row r="19" spans="2:70">
      <c r="B19" s="4" t="s">
        <v>15</v>
      </c>
      <c r="C19" s="5">
        <v>441</v>
      </c>
      <c r="D19" s="5">
        <v>458</v>
      </c>
      <c r="E19" s="5">
        <v>426</v>
      </c>
      <c r="F19" s="5">
        <v>470</v>
      </c>
      <c r="G19" s="5">
        <v>443</v>
      </c>
      <c r="H19" s="5">
        <v>408</v>
      </c>
      <c r="I19" s="5">
        <v>458</v>
      </c>
      <c r="J19" s="5">
        <v>421</v>
      </c>
      <c r="K19" s="5">
        <v>371</v>
      </c>
      <c r="L19" s="5">
        <v>412</v>
      </c>
      <c r="M19" s="5">
        <v>420</v>
      </c>
      <c r="N19" s="5">
        <v>512</v>
      </c>
      <c r="O19" s="36">
        <v>481</v>
      </c>
      <c r="P19" s="40">
        <v>522</v>
      </c>
      <c r="Q19" s="40">
        <v>514</v>
      </c>
      <c r="R19" s="40">
        <v>512</v>
      </c>
      <c r="S19" s="40">
        <v>569</v>
      </c>
      <c r="T19" s="40">
        <v>599</v>
      </c>
      <c r="U19" s="40">
        <v>561</v>
      </c>
      <c r="V19" s="40">
        <v>589</v>
      </c>
      <c r="W19" s="67"/>
      <c r="X19" s="67"/>
      <c r="Y19" s="4" t="s">
        <v>15</v>
      </c>
      <c r="Z19" s="5">
        <v>250</v>
      </c>
      <c r="AA19" s="5">
        <v>266</v>
      </c>
      <c r="AB19" s="5">
        <v>247</v>
      </c>
      <c r="AC19" s="5">
        <v>256</v>
      </c>
      <c r="AD19" s="5">
        <v>273</v>
      </c>
      <c r="AE19" s="5">
        <v>210</v>
      </c>
      <c r="AF19" s="5">
        <v>274</v>
      </c>
      <c r="AG19" s="5">
        <v>250</v>
      </c>
      <c r="AH19" s="5">
        <v>218</v>
      </c>
      <c r="AI19" s="5">
        <v>245</v>
      </c>
      <c r="AJ19" s="5">
        <v>244</v>
      </c>
      <c r="AK19" s="5">
        <v>286</v>
      </c>
      <c r="AL19" s="33">
        <v>283</v>
      </c>
      <c r="AM19" s="50">
        <v>318</v>
      </c>
      <c r="AN19" s="50">
        <v>293</v>
      </c>
      <c r="AO19" s="50">
        <v>307</v>
      </c>
      <c r="AP19" s="50">
        <v>331</v>
      </c>
      <c r="AQ19" s="50">
        <v>365</v>
      </c>
      <c r="AR19" s="50">
        <v>329</v>
      </c>
      <c r="AS19" s="50">
        <v>364</v>
      </c>
      <c r="AT19" s="67"/>
      <c r="AV19" s="4" t="s">
        <v>15</v>
      </c>
      <c r="AW19" s="5">
        <v>191</v>
      </c>
      <c r="AX19" s="5">
        <v>192</v>
      </c>
      <c r="AY19" s="5">
        <v>179</v>
      </c>
      <c r="AZ19" s="5">
        <v>214</v>
      </c>
      <c r="BA19" s="5">
        <v>170</v>
      </c>
      <c r="BB19" s="5">
        <v>198</v>
      </c>
      <c r="BC19" s="5">
        <v>184</v>
      </c>
      <c r="BD19" s="5">
        <v>171</v>
      </c>
      <c r="BE19" s="5">
        <v>153</v>
      </c>
      <c r="BF19" s="5">
        <v>167</v>
      </c>
      <c r="BG19" s="5">
        <v>176</v>
      </c>
      <c r="BH19" s="5">
        <v>226</v>
      </c>
      <c r="BI19" s="33">
        <v>198</v>
      </c>
      <c r="BJ19" s="55">
        <v>204</v>
      </c>
      <c r="BK19" s="55">
        <v>221</v>
      </c>
      <c r="BL19" s="55">
        <v>205</v>
      </c>
      <c r="BM19" s="55">
        <v>237</v>
      </c>
      <c r="BN19" s="55">
        <v>234</v>
      </c>
      <c r="BO19" s="55">
        <v>232</v>
      </c>
      <c r="BP19" s="55">
        <v>225</v>
      </c>
      <c r="BQ19" s="92"/>
    </row>
    <row r="20" spans="2:70">
      <c r="B20" s="4" t="s">
        <v>16</v>
      </c>
      <c r="C20" s="5">
        <v>456</v>
      </c>
      <c r="D20" s="5">
        <v>468</v>
      </c>
      <c r="E20" s="5">
        <v>510</v>
      </c>
      <c r="F20" s="5">
        <v>486</v>
      </c>
      <c r="G20" s="5">
        <v>530</v>
      </c>
      <c r="H20" s="5">
        <v>496</v>
      </c>
      <c r="I20" s="5">
        <v>663</v>
      </c>
      <c r="J20" s="5">
        <v>647</v>
      </c>
      <c r="K20" s="5">
        <v>571</v>
      </c>
      <c r="L20" s="5">
        <v>563</v>
      </c>
      <c r="M20" s="5">
        <v>539</v>
      </c>
      <c r="N20" s="5">
        <v>587</v>
      </c>
      <c r="O20" s="36">
        <v>507</v>
      </c>
      <c r="P20" s="40">
        <v>566</v>
      </c>
      <c r="Q20" s="40">
        <v>562</v>
      </c>
      <c r="R20" s="40">
        <v>563</v>
      </c>
      <c r="S20" s="40">
        <v>626</v>
      </c>
      <c r="T20" s="40">
        <v>679</v>
      </c>
      <c r="U20" s="40">
        <v>643</v>
      </c>
      <c r="V20" s="40">
        <v>704</v>
      </c>
      <c r="W20" s="67"/>
      <c r="X20" s="67"/>
      <c r="Y20" s="4" t="s">
        <v>16</v>
      </c>
      <c r="Z20" s="5">
        <v>264</v>
      </c>
      <c r="AA20" s="5">
        <v>269</v>
      </c>
      <c r="AB20" s="5">
        <v>291</v>
      </c>
      <c r="AC20" s="5">
        <v>272</v>
      </c>
      <c r="AD20" s="5">
        <v>302</v>
      </c>
      <c r="AE20" s="5">
        <v>265</v>
      </c>
      <c r="AF20" s="5">
        <v>387</v>
      </c>
      <c r="AG20" s="5">
        <v>361</v>
      </c>
      <c r="AH20" s="5">
        <v>320</v>
      </c>
      <c r="AI20" s="5">
        <v>328</v>
      </c>
      <c r="AJ20" s="5">
        <v>298</v>
      </c>
      <c r="AK20" s="5">
        <v>344</v>
      </c>
      <c r="AL20" s="33">
        <v>300</v>
      </c>
      <c r="AM20" s="50">
        <v>326</v>
      </c>
      <c r="AN20" s="50">
        <v>321</v>
      </c>
      <c r="AO20" s="50">
        <v>320</v>
      </c>
      <c r="AP20" s="50">
        <v>343</v>
      </c>
      <c r="AQ20" s="50">
        <v>374</v>
      </c>
      <c r="AR20" s="50">
        <v>367</v>
      </c>
      <c r="AS20" s="50">
        <v>407</v>
      </c>
      <c r="AT20" s="67"/>
      <c r="AV20" s="4" t="s">
        <v>16</v>
      </c>
      <c r="AW20" s="5">
        <v>192</v>
      </c>
      <c r="AX20" s="5">
        <v>199</v>
      </c>
      <c r="AY20" s="5">
        <v>219</v>
      </c>
      <c r="AZ20" s="5">
        <v>214</v>
      </c>
      <c r="BA20" s="5">
        <v>228</v>
      </c>
      <c r="BB20" s="5">
        <v>231</v>
      </c>
      <c r="BC20" s="5">
        <v>276</v>
      </c>
      <c r="BD20" s="5">
        <v>286</v>
      </c>
      <c r="BE20" s="5">
        <v>251</v>
      </c>
      <c r="BF20" s="5">
        <v>235</v>
      </c>
      <c r="BG20" s="5">
        <v>241</v>
      </c>
      <c r="BH20" s="5">
        <v>243</v>
      </c>
      <c r="BI20" s="33">
        <v>207</v>
      </c>
      <c r="BJ20" s="55">
        <v>240</v>
      </c>
      <c r="BK20" s="55">
        <v>241</v>
      </c>
      <c r="BL20" s="55">
        <v>243</v>
      </c>
      <c r="BM20" s="55">
        <v>283</v>
      </c>
      <c r="BN20" s="55">
        <v>305</v>
      </c>
      <c r="BO20" s="55">
        <v>276</v>
      </c>
      <c r="BP20" s="55">
        <v>297</v>
      </c>
      <c r="BQ20" s="92"/>
    </row>
    <row r="21" spans="2:70">
      <c r="B21" s="4" t="s">
        <v>17</v>
      </c>
      <c r="C21" s="5">
        <v>512</v>
      </c>
      <c r="D21" s="5">
        <v>573</v>
      </c>
      <c r="E21" s="5">
        <v>597</v>
      </c>
      <c r="F21" s="5">
        <v>628</v>
      </c>
      <c r="G21" s="5">
        <v>636</v>
      </c>
      <c r="H21" s="5">
        <v>596</v>
      </c>
      <c r="I21" s="5">
        <v>722</v>
      </c>
      <c r="J21" s="5">
        <v>707</v>
      </c>
      <c r="K21" s="5">
        <v>700</v>
      </c>
      <c r="L21" s="5">
        <v>714</v>
      </c>
      <c r="M21" s="5">
        <v>748</v>
      </c>
      <c r="N21" s="5">
        <v>821</v>
      </c>
      <c r="O21" s="36">
        <v>731</v>
      </c>
      <c r="P21" s="40">
        <v>769</v>
      </c>
      <c r="Q21" s="40">
        <v>705</v>
      </c>
      <c r="R21" s="40">
        <v>703</v>
      </c>
      <c r="S21" s="40">
        <v>705</v>
      </c>
      <c r="T21" s="40">
        <v>686</v>
      </c>
      <c r="U21" s="40">
        <v>655</v>
      </c>
      <c r="V21" s="40">
        <v>707</v>
      </c>
      <c r="W21" s="67"/>
      <c r="X21" s="67"/>
      <c r="Y21" s="4" t="s">
        <v>17</v>
      </c>
      <c r="Z21" s="5">
        <v>262</v>
      </c>
      <c r="AA21" s="5">
        <v>281</v>
      </c>
      <c r="AB21" s="5">
        <v>313</v>
      </c>
      <c r="AC21" s="5">
        <v>337</v>
      </c>
      <c r="AD21" s="5">
        <v>323</v>
      </c>
      <c r="AE21" s="5">
        <v>316</v>
      </c>
      <c r="AF21" s="5">
        <v>387</v>
      </c>
      <c r="AG21" s="5">
        <v>374</v>
      </c>
      <c r="AH21" s="5">
        <v>394</v>
      </c>
      <c r="AI21" s="5">
        <v>381</v>
      </c>
      <c r="AJ21" s="5">
        <v>421</v>
      </c>
      <c r="AK21" s="5">
        <v>440</v>
      </c>
      <c r="AL21" s="33">
        <v>403</v>
      </c>
      <c r="AM21" s="50">
        <v>424</v>
      </c>
      <c r="AN21" s="50">
        <v>396</v>
      </c>
      <c r="AO21" s="50">
        <v>384</v>
      </c>
      <c r="AP21" s="50">
        <v>368</v>
      </c>
      <c r="AQ21" s="50">
        <v>390</v>
      </c>
      <c r="AR21" s="50">
        <v>355</v>
      </c>
      <c r="AS21" s="50">
        <v>375</v>
      </c>
      <c r="AT21" s="67"/>
      <c r="AV21" s="4" t="s">
        <v>17</v>
      </c>
      <c r="AW21" s="5">
        <v>250</v>
      </c>
      <c r="AX21" s="5">
        <v>292</v>
      </c>
      <c r="AY21" s="5">
        <v>284</v>
      </c>
      <c r="AZ21" s="5">
        <v>291</v>
      </c>
      <c r="BA21" s="5">
        <v>313</v>
      </c>
      <c r="BB21" s="5">
        <v>280</v>
      </c>
      <c r="BC21" s="5">
        <v>335</v>
      </c>
      <c r="BD21" s="5">
        <v>333</v>
      </c>
      <c r="BE21" s="5">
        <v>306</v>
      </c>
      <c r="BF21" s="5">
        <v>333</v>
      </c>
      <c r="BG21" s="5">
        <v>327</v>
      </c>
      <c r="BH21" s="5">
        <v>381</v>
      </c>
      <c r="BI21" s="33">
        <v>328</v>
      </c>
      <c r="BJ21" s="55">
        <v>345</v>
      </c>
      <c r="BK21" s="55">
        <v>309</v>
      </c>
      <c r="BL21" s="55">
        <v>319</v>
      </c>
      <c r="BM21" s="55">
        <v>336</v>
      </c>
      <c r="BN21" s="55">
        <v>296</v>
      </c>
      <c r="BO21" s="55">
        <v>300</v>
      </c>
      <c r="BP21" s="55">
        <v>332</v>
      </c>
      <c r="BQ21" s="92"/>
    </row>
    <row r="22" spans="2:70">
      <c r="B22" s="4" t="s">
        <v>19</v>
      </c>
      <c r="C22" s="5">
        <v>556</v>
      </c>
      <c r="D22" s="5">
        <v>574</v>
      </c>
      <c r="E22" s="5">
        <v>689</v>
      </c>
      <c r="F22" s="5">
        <v>663</v>
      </c>
      <c r="G22" s="5">
        <v>638</v>
      </c>
      <c r="H22" s="5">
        <v>624</v>
      </c>
      <c r="I22" s="5">
        <v>804</v>
      </c>
      <c r="J22" s="5">
        <v>813</v>
      </c>
      <c r="K22" s="5">
        <v>761</v>
      </c>
      <c r="L22" s="5">
        <v>826</v>
      </c>
      <c r="M22" s="5">
        <v>830</v>
      </c>
      <c r="N22" s="5">
        <v>894</v>
      </c>
      <c r="O22" s="36">
        <v>906</v>
      </c>
      <c r="P22" s="40">
        <v>909</v>
      </c>
      <c r="Q22" s="40">
        <v>916</v>
      </c>
      <c r="R22" s="40">
        <v>929</v>
      </c>
      <c r="S22" s="40">
        <v>1003</v>
      </c>
      <c r="T22" s="40">
        <v>895</v>
      </c>
      <c r="U22" s="40">
        <v>900</v>
      </c>
      <c r="V22" s="40">
        <v>840</v>
      </c>
      <c r="W22" s="67"/>
      <c r="X22" s="67"/>
      <c r="Y22" s="4" t="s">
        <v>19</v>
      </c>
      <c r="Z22" s="5">
        <v>303</v>
      </c>
      <c r="AA22" s="5">
        <v>273</v>
      </c>
      <c r="AB22" s="5">
        <v>334</v>
      </c>
      <c r="AC22" s="5">
        <v>344</v>
      </c>
      <c r="AD22" s="5">
        <v>302</v>
      </c>
      <c r="AE22" s="5">
        <v>310</v>
      </c>
      <c r="AF22" s="5">
        <v>391</v>
      </c>
      <c r="AG22" s="5">
        <v>385</v>
      </c>
      <c r="AH22" s="5">
        <v>368</v>
      </c>
      <c r="AI22" s="5">
        <v>393</v>
      </c>
      <c r="AJ22" s="5">
        <v>424</v>
      </c>
      <c r="AK22" s="5">
        <v>421</v>
      </c>
      <c r="AL22" s="33">
        <v>465</v>
      </c>
      <c r="AM22" s="50">
        <v>464</v>
      </c>
      <c r="AN22" s="50">
        <v>467</v>
      </c>
      <c r="AO22" s="50">
        <v>466</v>
      </c>
      <c r="AP22" s="50">
        <v>505</v>
      </c>
      <c r="AQ22" s="50">
        <v>449</v>
      </c>
      <c r="AR22" s="50">
        <v>458</v>
      </c>
      <c r="AS22" s="50">
        <v>432</v>
      </c>
      <c r="AT22" s="67"/>
      <c r="AV22" s="4" t="s">
        <v>19</v>
      </c>
      <c r="AW22" s="5">
        <v>253</v>
      </c>
      <c r="AX22" s="5">
        <v>301</v>
      </c>
      <c r="AY22" s="5">
        <v>355</v>
      </c>
      <c r="AZ22" s="5">
        <v>319</v>
      </c>
      <c r="BA22" s="5">
        <v>336</v>
      </c>
      <c r="BB22" s="5">
        <v>314</v>
      </c>
      <c r="BC22" s="5">
        <v>413</v>
      </c>
      <c r="BD22" s="5">
        <v>428</v>
      </c>
      <c r="BE22" s="5">
        <v>393</v>
      </c>
      <c r="BF22" s="5">
        <v>433</v>
      </c>
      <c r="BG22" s="5">
        <v>406</v>
      </c>
      <c r="BH22" s="5">
        <v>473</v>
      </c>
      <c r="BI22" s="33">
        <v>441</v>
      </c>
      <c r="BJ22" s="55">
        <v>445</v>
      </c>
      <c r="BK22" s="55">
        <v>449</v>
      </c>
      <c r="BL22" s="55">
        <v>463</v>
      </c>
      <c r="BM22" s="55">
        <v>498</v>
      </c>
      <c r="BN22" s="55">
        <v>446</v>
      </c>
      <c r="BO22" s="55">
        <v>442</v>
      </c>
      <c r="BP22" s="55">
        <v>408</v>
      </c>
      <c r="BQ22" s="92"/>
    </row>
    <row r="23" spans="2:70">
      <c r="B23" s="4" t="s">
        <v>20</v>
      </c>
      <c r="C23" s="5">
        <v>521</v>
      </c>
      <c r="D23" s="5">
        <v>548</v>
      </c>
      <c r="E23" s="5">
        <v>556</v>
      </c>
      <c r="F23" s="5">
        <v>570</v>
      </c>
      <c r="G23" s="5">
        <v>619</v>
      </c>
      <c r="H23" s="5">
        <v>581</v>
      </c>
      <c r="I23" s="5">
        <v>689</v>
      </c>
      <c r="J23" s="5">
        <v>765</v>
      </c>
      <c r="K23" s="5">
        <v>670</v>
      </c>
      <c r="L23" s="5">
        <v>820</v>
      </c>
      <c r="M23" s="5">
        <v>863</v>
      </c>
      <c r="N23" s="5">
        <v>877</v>
      </c>
      <c r="O23" s="36">
        <v>863</v>
      </c>
      <c r="P23" s="42">
        <v>877</v>
      </c>
      <c r="Q23" s="42">
        <v>966</v>
      </c>
      <c r="R23" s="42">
        <v>898</v>
      </c>
      <c r="S23" s="42">
        <v>910</v>
      </c>
      <c r="T23" s="42">
        <v>1015</v>
      </c>
      <c r="U23" s="42">
        <v>945</v>
      </c>
      <c r="V23" s="42">
        <v>1011</v>
      </c>
      <c r="W23" s="67"/>
      <c r="X23" s="67"/>
      <c r="Y23" s="4" t="s">
        <v>20</v>
      </c>
      <c r="Z23" s="5">
        <v>230</v>
      </c>
      <c r="AA23" s="5">
        <v>232</v>
      </c>
      <c r="AB23" s="5">
        <v>237</v>
      </c>
      <c r="AC23" s="5">
        <v>262</v>
      </c>
      <c r="AD23" s="5">
        <v>273</v>
      </c>
      <c r="AE23" s="5">
        <v>258</v>
      </c>
      <c r="AF23" s="5">
        <v>288</v>
      </c>
      <c r="AG23" s="5">
        <v>351</v>
      </c>
      <c r="AH23" s="5">
        <v>301</v>
      </c>
      <c r="AI23" s="5">
        <v>339</v>
      </c>
      <c r="AJ23" s="5">
        <v>363</v>
      </c>
      <c r="AK23" s="5">
        <v>388</v>
      </c>
      <c r="AL23" s="33">
        <v>391</v>
      </c>
      <c r="AM23" s="50">
        <v>398</v>
      </c>
      <c r="AN23" s="50">
        <v>424</v>
      </c>
      <c r="AO23" s="50">
        <v>412</v>
      </c>
      <c r="AP23" s="50">
        <v>440</v>
      </c>
      <c r="AQ23" s="50">
        <v>469</v>
      </c>
      <c r="AR23" s="50">
        <v>427</v>
      </c>
      <c r="AS23" s="50">
        <v>468</v>
      </c>
      <c r="AT23" s="67"/>
      <c r="AV23" s="4" t="s">
        <v>20</v>
      </c>
      <c r="AW23" s="5">
        <v>291</v>
      </c>
      <c r="AX23" s="5">
        <v>316</v>
      </c>
      <c r="AY23" s="5">
        <v>319</v>
      </c>
      <c r="AZ23" s="5">
        <v>308</v>
      </c>
      <c r="BA23" s="5">
        <v>346</v>
      </c>
      <c r="BB23" s="5">
        <v>323</v>
      </c>
      <c r="BC23" s="5">
        <v>401</v>
      </c>
      <c r="BD23" s="5">
        <v>414</v>
      </c>
      <c r="BE23" s="5">
        <v>369</v>
      </c>
      <c r="BF23" s="5">
        <v>481</v>
      </c>
      <c r="BG23" s="5">
        <v>500</v>
      </c>
      <c r="BH23" s="5">
        <v>489</v>
      </c>
      <c r="BI23" s="33">
        <v>472</v>
      </c>
      <c r="BJ23" s="55">
        <v>479</v>
      </c>
      <c r="BK23" s="55">
        <v>542</v>
      </c>
      <c r="BL23" s="55">
        <v>486</v>
      </c>
      <c r="BM23" s="55">
        <v>467</v>
      </c>
      <c r="BN23" s="55">
        <v>546</v>
      </c>
      <c r="BO23" s="55">
        <v>518</v>
      </c>
      <c r="BP23" s="55">
        <v>543</v>
      </c>
      <c r="BQ23" s="92"/>
    </row>
    <row r="24" spans="2:70">
      <c r="B24" s="4" t="s">
        <v>21</v>
      </c>
      <c r="C24" s="5">
        <v>368</v>
      </c>
      <c r="D24" s="5">
        <v>413</v>
      </c>
      <c r="E24" s="5">
        <v>477</v>
      </c>
      <c r="F24" s="5">
        <v>483</v>
      </c>
      <c r="G24" s="5">
        <v>475</v>
      </c>
      <c r="H24" s="5">
        <v>402</v>
      </c>
      <c r="I24" s="5">
        <v>539</v>
      </c>
      <c r="J24" s="5">
        <v>486</v>
      </c>
      <c r="K24" s="5">
        <v>522</v>
      </c>
      <c r="L24" s="5">
        <v>546</v>
      </c>
      <c r="M24" s="5">
        <v>562</v>
      </c>
      <c r="N24" s="5">
        <v>650</v>
      </c>
      <c r="O24" s="36">
        <v>611</v>
      </c>
      <c r="P24" s="40">
        <v>593</v>
      </c>
      <c r="Q24" s="40">
        <v>691</v>
      </c>
      <c r="R24" s="40">
        <v>701</v>
      </c>
      <c r="S24" s="40">
        <v>731</v>
      </c>
      <c r="T24" s="40">
        <v>798</v>
      </c>
      <c r="U24" s="40">
        <v>767</v>
      </c>
      <c r="V24" s="40">
        <v>762</v>
      </c>
      <c r="W24" s="67"/>
      <c r="X24" s="67"/>
      <c r="Y24" s="4" t="s">
        <v>21</v>
      </c>
      <c r="Z24" s="5">
        <v>139</v>
      </c>
      <c r="AA24" s="5">
        <v>155</v>
      </c>
      <c r="AB24" s="5">
        <v>199</v>
      </c>
      <c r="AC24" s="5">
        <v>182</v>
      </c>
      <c r="AD24" s="5">
        <v>188</v>
      </c>
      <c r="AE24" s="5">
        <v>152</v>
      </c>
      <c r="AF24" s="5">
        <v>206</v>
      </c>
      <c r="AG24" s="5">
        <v>195</v>
      </c>
      <c r="AH24" s="5">
        <v>221</v>
      </c>
      <c r="AI24" s="5">
        <v>197</v>
      </c>
      <c r="AJ24" s="5">
        <v>229</v>
      </c>
      <c r="AK24" s="5">
        <v>244</v>
      </c>
      <c r="AL24" s="33">
        <v>249</v>
      </c>
      <c r="AM24" s="50">
        <v>241</v>
      </c>
      <c r="AN24" s="50">
        <v>264</v>
      </c>
      <c r="AO24" s="50">
        <v>301</v>
      </c>
      <c r="AP24" s="50">
        <v>289</v>
      </c>
      <c r="AQ24" s="50">
        <v>315</v>
      </c>
      <c r="AR24" s="50">
        <v>329</v>
      </c>
      <c r="AS24" s="50">
        <v>323</v>
      </c>
      <c r="AT24" s="67"/>
      <c r="AV24" s="4" t="s">
        <v>21</v>
      </c>
      <c r="AW24" s="5">
        <v>229</v>
      </c>
      <c r="AX24" s="5">
        <v>258</v>
      </c>
      <c r="AY24" s="5">
        <v>278</v>
      </c>
      <c r="AZ24" s="5">
        <v>301</v>
      </c>
      <c r="BA24" s="5">
        <v>287</v>
      </c>
      <c r="BB24" s="5">
        <v>250</v>
      </c>
      <c r="BC24" s="5">
        <v>333</v>
      </c>
      <c r="BD24" s="5">
        <v>291</v>
      </c>
      <c r="BE24" s="5">
        <v>301</v>
      </c>
      <c r="BF24" s="5">
        <v>349</v>
      </c>
      <c r="BG24" s="5">
        <v>333</v>
      </c>
      <c r="BH24" s="5">
        <v>406</v>
      </c>
      <c r="BI24" s="33">
        <v>362</v>
      </c>
      <c r="BJ24" s="55">
        <v>352</v>
      </c>
      <c r="BK24" s="55">
        <v>427</v>
      </c>
      <c r="BL24" s="55">
        <v>400</v>
      </c>
      <c r="BM24" s="55">
        <v>441</v>
      </c>
      <c r="BN24" s="55">
        <v>483</v>
      </c>
      <c r="BO24" s="55">
        <v>438</v>
      </c>
      <c r="BP24" s="55">
        <v>439</v>
      </c>
      <c r="BQ24" s="92"/>
    </row>
    <row r="25" spans="2:70">
      <c r="B25" s="4" t="s">
        <v>22</v>
      </c>
      <c r="C25" s="5">
        <v>213</v>
      </c>
      <c r="D25" s="5">
        <v>202</v>
      </c>
      <c r="E25" s="5">
        <v>238</v>
      </c>
      <c r="F25" s="5">
        <v>223</v>
      </c>
      <c r="G25" s="5">
        <v>258</v>
      </c>
      <c r="H25" s="5">
        <v>248</v>
      </c>
      <c r="I25" s="5">
        <v>285</v>
      </c>
      <c r="J25" s="5">
        <v>272</v>
      </c>
      <c r="K25" s="5">
        <v>284</v>
      </c>
      <c r="L25" s="5">
        <v>326</v>
      </c>
      <c r="M25" s="5">
        <v>321</v>
      </c>
      <c r="N25" s="5">
        <v>308</v>
      </c>
      <c r="O25" s="36">
        <v>297</v>
      </c>
      <c r="P25" s="40">
        <v>302</v>
      </c>
      <c r="Q25" s="40">
        <v>345</v>
      </c>
      <c r="R25" s="40">
        <v>341</v>
      </c>
      <c r="S25" s="40">
        <v>347</v>
      </c>
      <c r="T25" s="40">
        <v>426</v>
      </c>
      <c r="U25" s="40">
        <v>452</v>
      </c>
      <c r="V25" s="40">
        <v>472</v>
      </c>
      <c r="W25" s="67"/>
      <c r="X25" s="67"/>
      <c r="Y25" s="4" t="s">
        <v>22</v>
      </c>
      <c r="Z25" s="5">
        <v>71</v>
      </c>
      <c r="AA25" s="5">
        <v>84</v>
      </c>
      <c r="AB25" s="5">
        <v>65</v>
      </c>
      <c r="AC25" s="5">
        <v>82</v>
      </c>
      <c r="AD25" s="5">
        <v>87</v>
      </c>
      <c r="AE25" s="5">
        <v>79</v>
      </c>
      <c r="AF25" s="5">
        <v>93</v>
      </c>
      <c r="AG25" s="5">
        <v>94</v>
      </c>
      <c r="AH25" s="5">
        <v>96</v>
      </c>
      <c r="AI25" s="5">
        <v>108</v>
      </c>
      <c r="AJ25" s="5">
        <v>106</v>
      </c>
      <c r="AK25" s="5">
        <v>102</v>
      </c>
      <c r="AL25" s="33">
        <v>104</v>
      </c>
      <c r="AM25" s="50">
        <v>97</v>
      </c>
      <c r="AN25" s="50">
        <v>126</v>
      </c>
      <c r="AO25" s="50">
        <v>101</v>
      </c>
      <c r="AP25" s="50">
        <v>125</v>
      </c>
      <c r="AQ25" s="50">
        <v>137</v>
      </c>
      <c r="AR25" s="50">
        <v>144</v>
      </c>
      <c r="AS25" s="50">
        <v>165</v>
      </c>
      <c r="AT25" s="67"/>
      <c r="AV25" s="4" t="s">
        <v>22</v>
      </c>
      <c r="AW25" s="5">
        <v>142</v>
      </c>
      <c r="AX25" s="5">
        <v>118</v>
      </c>
      <c r="AY25" s="5">
        <v>173</v>
      </c>
      <c r="AZ25" s="5">
        <v>141</v>
      </c>
      <c r="BA25" s="5">
        <v>171</v>
      </c>
      <c r="BB25" s="5">
        <v>169</v>
      </c>
      <c r="BC25" s="5">
        <v>192</v>
      </c>
      <c r="BD25" s="5">
        <v>178</v>
      </c>
      <c r="BE25" s="5">
        <v>188</v>
      </c>
      <c r="BF25" s="5">
        <v>218</v>
      </c>
      <c r="BG25" s="5">
        <v>215</v>
      </c>
      <c r="BH25" s="5">
        <v>206</v>
      </c>
      <c r="BI25" s="33">
        <v>193</v>
      </c>
      <c r="BJ25" s="55">
        <v>205</v>
      </c>
      <c r="BK25" s="55">
        <v>219</v>
      </c>
      <c r="BL25" s="55">
        <v>241</v>
      </c>
      <c r="BM25" s="55">
        <v>222</v>
      </c>
      <c r="BN25" s="55">
        <v>289</v>
      </c>
      <c r="BO25" s="55">
        <v>308</v>
      </c>
      <c r="BP25" s="55">
        <v>307</v>
      </c>
      <c r="BQ25" s="92"/>
    </row>
    <row r="26" spans="2:70">
      <c r="B26" s="4" t="s">
        <v>23</v>
      </c>
      <c r="C26" s="5">
        <v>71</v>
      </c>
      <c r="D26" s="5">
        <v>76</v>
      </c>
      <c r="E26" s="5">
        <v>64</v>
      </c>
      <c r="F26" s="5">
        <v>66</v>
      </c>
      <c r="G26" s="5">
        <v>68</v>
      </c>
      <c r="H26" s="5">
        <v>67</v>
      </c>
      <c r="I26" s="5">
        <v>82</v>
      </c>
      <c r="J26" s="5">
        <v>87</v>
      </c>
      <c r="K26" s="5">
        <v>88</v>
      </c>
      <c r="L26" s="5">
        <v>89</v>
      </c>
      <c r="M26" s="5">
        <v>93</v>
      </c>
      <c r="N26" s="5">
        <v>93</v>
      </c>
      <c r="O26" s="36">
        <v>97</v>
      </c>
      <c r="P26" s="42">
        <v>89</v>
      </c>
      <c r="Q26" s="42">
        <v>113</v>
      </c>
      <c r="R26" s="42">
        <v>99</v>
      </c>
      <c r="S26" s="42">
        <v>122</v>
      </c>
      <c r="T26" s="42">
        <v>138</v>
      </c>
      <c r="U26" s="42">
        <v>130</v>
      </c>
      <c r="V26" s="42">
        <v>122</v>
      </c>
      <c r="W26" s="67"/>
      <c r="X26" s="67"/>
      <c r="Y26" s="4" t="s">
        <v>23</v>
      </c>
      <c r="Z26" s="5">
        <v>17</v>
      </c>
      <c r="AA26" s="5">
        <v>22</v>
      </c>
      <c r="AB26" s="5">
        <v>21</v>
      </c>
      <c r="AC26" s="5">
        <v>18</v>
      </c>
      <c r="AD26" s="5">
        <v>21</v>
      </c>
      <c r="AE26" s="5">
        <v>20</v>
      </c>
      <c r="AF26" s="5">
        <v>20</v>
      </c>
      <c r="AG26" s="5">
        <v>20</v>
      </c>
      <c r="AH26" s="5">
        <v>27</v>
      </c>
      <c r="AI26" s="5">
        <v>28</v>
      </c>
      <c r="AJ26" s="5">
        <v>24</v>
      </c>
      <c r="AK26" s="5">
        <v>25</v>
      </c>
      <c r="AL26" s="33">
        <v>24</v>
      </c>
      <c r="AM26" s="50">
        <v>24</v>
      </c>
      <c r="AN26" s="50">
        <v>34</v>
      </c>
      <c r="AO26" s="50">
        <v>31</v>
      </c>
      <c r="AP26" s="50">
        <v>38</v>
      </c>
      <c r="AQ26" s="50">
        <v>38</v>
      </c>
      <c r="AR26" s="50">
        <v>36</v>
      </c>
      <c r="AS26" s="50">
        <v>38</v>
      </c>
      <c r="AT26" s="67"/>
      <c r="AV26" s="4" t="s">
        <v>23</v>
      </c>
      <c r="AW26" s="5">
        <v>54</v>
      </c>
      <c r="AX26" s="5">
        <v>54</v>
      </c>
      <c r="AY26" s="5">
        <v>43</v>
      </c>
      <c r="AZ26" s="5">
        <v>48</v>
      </c>
      <c r="BA26" s="5">
        <v>47</v>
      </c>
      <c r="BB26" s="5">
        <v>47</v>
      </c>
      <c r="BC26" s="5">
        <v>62</v>
      </c>
      <c r="BD26" s="5">
        <v>67</v>
      </c>
      <c r="BE26" s="5">
        <v>61</v>
      </c>
      <c r="BF26" s="5">
        <v>61</v>
      </c>
      <c r="BG26" s="5">
        <v>69</v>
      </c>
      <c r="BH26" s="5">
        <v>68</v>
      </c>
      <c r="BI26" s="33">
        <v>73</v>
      </c>
      <c r="BJ26" s="55">
        <v>65</v>
      </c>
      <c r="BK26" s="55">
        <v>79</v>
      </c>
      <c r="BL26" s="55">
        <v>68</v>
      </c>
      <c r="BM26" s="55">
        <v>84</v>
      </c>
      <c r="BN26" s="55">
        <v>100</v>
      </c>
      <c r="BO26" s="55">
        <v>94</v>
      </c>
      <c r="BP26" s="55">
        <v>84</v>
      </c>
      <c r="BQ26" s="92"/>
    </row>
    <row r="27" spans="2:70">
      <c r="B27" s="4" t="s">
        <v>24</v>
      </c>
      <c r="C27" s="5">
        <v>8</v>
      </c>
      <c r="D27" s="5">
        <v>14</v>
      </c>
      <c r="E27" s="5">
        <v>10</v>
      </c>
      <c r="F27" s="5">
        <v>24</v>
      </c>
      <c r="G27" s="5">
        <v>15</v>
      </c>
      <c r="H27" s="5">
        <v>19</v>
      </c>
      <c r="I27" s="5">
        <v>29</v>
      </c>
      <c r="J27" s="5">
        <v>21</v>
      </c>
      <c r="K27" s="5">
        <v>17</v>
      </c>
      <c r="L27" s="5">
        <v>18</v>
      </c>
      <c r="M27" s="5">
        <v>27</v>
      </c>
      <c r="N27" s="5">
        <v>25</v>
      </c>
      <c r="O27" s="36">
        <v>18</v>
      </c>
      <c r="P27" s="40">
        <v>9</v>
      </c>
      <c r="Q27" s="40">
        <v>20</v>
      </c>
      <c r="R27" s="40">
        <v>19</v>
      </c>
      <c r="S27" s="40">
        <v>31</v>
      </c>
      <c r="T27" s="40">
        <v>30</v>
      </c>
      <c r="U27" s="40">
        <v>22</v>
      </c>
      <c r="V27" s="40">
        <v>37</v>
      </c>
      <c r="W27" s="67"/>
      <c r="X27" s="67"/>
      <c r="Y27" s="4" t="s">
        <v>24</v>
      </c>
      <c r="Z27" s="5">
        <v>3</v>
      </c>
      <c r="AA27" s="5">
        <v>4</v>
      </c>
      <c r="AB27" s="5">
        <v>1</v>
      </c>
      <c r="AC27" s="5">
        <v>5</v>
      </c>
      <c r="AD27" s="5">
        <v>5</v>
      </c>
      <c r="AE27" s="5">
        <v>3</v>
      </c>
      <c r="AF27" s="5">
        <v>6</v>
      </c>
      <c r="AG27" s="5">
        <v>8</v>
      </c>
      <c r="AH27" s="5">
        <v>5</v>
      </c>
      <c r="AI27" s="5">
        <v>2</v>
      </c>
      <c r="AJ27" s="5">
        <v>8</v>
      </c>
      <c r="AK27" s="5">
        <v>7</v>
      </c>
      <c r="AL27" s="33">
        <v>7</v>
      </c>
      <c r="AM27" s="50">
        <v>4</v>
      </c>
      <c r="AN27" s="50">
        <v>2</v>
      </c>
      <c r="AO27" s="50">
        <v>6</v>
      </c>
      <c r="AP27" s="50">
        <v>9</v>
      </c>
      <c r="AQ27" s="50">
        <v>7</v>
      </c>
      <c r="AR27" s="50">
        <v>8</v>
      </c>
      <c r="AS27" s="50">
        <v>14</v>
      </c>
      <c r="AT27" s="67"/>
      <c r="AV27" s="4" t="s">
        <v>24</v>
      </c>
      <c r="AW27" s="5">
        <v>5</v>
      </c>
      <c r="AX27" s="5">
        <v>10</v>
      </c>
      <c r="AY27" s="5">
        <v>9</v>
      </c>
      <c r="AZ27" s="5">
        <v>19</v>
      </c>
      <c r="BA27" s="5">
        <v>10</v>
      </c>
      <c r="BB27" s="5">
        <v>16</v>
      </c>
      <c r="BC27" s="5">
        <v>23</v>
      </c>
      <c r="BD27" s="5">
        <v>13</v>
      </c>
      <c r="BE27" s="5">
        <v>12</v>
      </c>
      <c r="BF27" s="5">
        <v>16</v>
      </c>
      <c r="BG27" s="5">
        <v>19</v>
      </c>
      <c r="BH27" s="5">
        <v>18</v>
      </c>
      <c r="BI27" s="33">
        <v>11</v>
      </c>
      <c r="BJ27" s="55">
        <v>5</v>
      </c>
      <c r="BK27" s="55">
        <v>18</v>
      </c>
      <c r="BL27" s="55">
        <v>13</v>
      </c>
      <c r="BM27" s="55">
        <v>22</v>
      </c>
      <c r="BN27" s="55">
        <v>23</v>
      </c>
      <c r="BO27" s="55">
        <v>14</v>
      </c>
      <c r="BP27" s="55">
        <v>23</v>
      </c>
      <c r="BQ27" s="92"/>
    </row>
    <row r="28" spans="2:70">
      <c r="B28" s="10" t="s">
        <v>25</v>
      </c>
      <c r="C28" s="11">
        <v>5652</v>
      </c>
      <c r="D28" s="11">
        <v>5698</v>
      </c>
      <c r="E28" s="11">
        <v>6095</v>
      </c>
      <c r="F28" s="11">
        <v>6080</v>
      </c>
      <c r="G28" s="11">
        <v>6149</v>
      </c>
      <c r="H28" s="11">
        <v>5639</v>
      </c>
      <c r="I28" s="11">
        <v>6834</v>
      </c>
      <c r="J28" s="11">
        <v>6570</v>
      </c>
      <c r="K28" s="11">
        <v>5801</v>
      </c>
      <c r="L28" s="11">
        <v>6599</v>
      </c>
      <c r="M28" s="11">
        <v>6492</v>
      </c>
      <c r="N28" s="11">
        <v>7021</v>
      </c>
      <c r="O28" s="37">
        <f t="shared" ref="O28:U28" si="0">SUM(O6:O27)</f>
        <v>6697</v>
      </c>
      <c r="P28" s="41">
        <f t="shared" si="0"/>
        <v>6806</v>
      </c>
      <c r="Q28" s="41">
        <f t="shared" si="0"/>
        <v>7084</v>
      </c>
      <c r="R28" s="41">
        <f t="shared" si="0"/>
        <v>6858</v>
      </c>
      <c r="S28" s="41">
        <f t="shared" si="0"/>
        <v>7112</v>
      </c>
      <c r="T28" s="41">
        <f t="shared" si="0"/>
        <v>7345</v>
      </c>
      <c r="U28" s="41">
        <f t="shared" si="0"/>
        <v>7189</v>
      </c>
      <c r="V28" s="41">
        <f>SUM(V6:V27)</f>
        <v>7399</v>
      </c>
      <c r="W28" s="76"/>
      <c r="X28" s="73"/>
      <c r="Y28" s="14" t="s">
        <v>25</v>
      </c>
      <c r="Z28" s="15">
        <v>3235</v>
      </c>
      <c r="AA28" s="15">
        <v>3171</v>
      </c>
      <c r="AB28" s="15">
        <v>3408</v>
      </c>
      <c r="AC28" s="15">
        <v>3391</v>
      </c>
      <c r="AD28" s="15">
        <v>3442</v>
      </c>
      <c r="AE28" s="15">
        <v>3076</v>
      </c>
      <c r="AF28" s="15">
        <v>3728</v>
      </c>
      <c r="AG28" s="15">
        <v>3621</v>
      </c>
      <c r="AH28" s="15">
        <v>3135</v>
      </c>
      <c r="AI28" s="15">
        <v>3543</v>
      </c>
      <c r="AJ28" s="15">
        <v>3507</v>
      </c>
      <c r="AK28" s="15">
        <v>3747</v>
      </c>
      <c r="AL28" s="47">
        <f t="shared" ref="AL28:AR28" si="1">SUM(AL6:AL27)</f>
        <v>3711</v>
      </c>
      <c r="AM28" s="51">
        <f t="shared" si="1"/>
        <v>3752</v>
      </c>
      <c r="AN28" s="51">
        <f t="shared" si="1"/>
        <v>3868</v>
      </c>
      <c r="AO28" s="51">
        <f t="shared" si="1"/>
        <v>3755</v>
      </c>
      <c r="AP28" s="51">
        <f t="shared" si="1"/>
        <v>3839</v>
      </c>
      <c r="AQ28" s="51">
        <f t="shared" si="1"/>
        <v>3932</v>
      </c>
      <c r="AR28" s="51">
        <f t="shared" si="1"/>
        <v>3890</v>
      </c>
      <c r="AS28" s="51">
        <f>SUM(AS6:AS27)</f>
        <v>4027</v>
      </c>
      <c r="AT28" s="79"/>
      <c r="AV28" s="19" t="s">
        <v>25</v>
      </c>
      <c r="AW28" s="20">
        <v>2417</v>
      </c>
      <c r="AX28" s="20">
        <v>2527</v>
      </c>
      <c r="AY28" s="20">
        <v>2687</v>
      </c>
      <c r="AZ28" s="20">
        <v>2689</v>
      </c>
      <c r="BA28" s="20">
        <v>2707</v>
      </c>
      <c r="BB28" s="20">
        <v>2563</v>
      </c>
      <c r="BC28" s="20">
        <v>3106</v>
      </c>
      <c r="BD28" s="20">
        <v>2949</v>
      </c>
      <c r="BE28" s="20">
        <v>2666</v>
      </c>
      <c r="BF28" s="20">
        <v>3056</v>
      </c>
      <c r="BG28" s="20">
        <v>2985</v>
      </c>
      <c r="BH28" s="20">
        <v>3274</v>
      </c>
      <c r="BI28" s="53">
        <f t="shared" ref="BI28:BO28" si="2">SUM(BI6:BI27)</f>
        <v>2986</v>
      </c>
      <c r="BJ28" s="55">
        <f t="shared" si="2"/>
        <v>3054</v>
      </c>
      <c r="BK28" s="55">
        <f t="shared" si="2"/>
        <v>3216</v>
      </c>
      <c r="BL28" s="55">
        <f t="shared" si="2"/>
        <v>3103</v>
      </c>
      <c r="BM28" s="55">
        <f t="shared" si="2"/>
        <v>3265</v>
      </c>
      <c r="BN28" s="55">
        <f t="shared" si="2"/>
        <v>3413</v>
      </c>
      <c r="BO28" s="55">
        <f t="shared" si="2"/>
        <v>3299</v>
      </c>
      <c r="BP28" s="55">
        <f>SUM(BP6:BP27)</f>
        <v>3372</v>
      </c>
      <c r="BQ28" s="92"/>
      <c r="BR28" s="95"/>
    </row>
    <row r="29" spans="2:70">
      <c r="B29" s="4" t="s">
        <v>1</v>
      </c>
      <c r="C29" s="5">
        <v>155</v>
      </c>
      <c r="D29" s="5">
        <v>55</v>
      </c>
      <c r="E29" s="5">
        <v>22</v>
      </c>
      <c r="F29" s="5">
        <v>4</v>
      </c>
      <c r="G29" s="5">
        <v>18</v>
      </c>
      <c r="H29" s="5">
        <v>11</v>
      </c>
      <c r="I29" s="5">
        <v>22</v>
      </c>
      <c r="J29" s="5">
        <v>24</v>
      </c>
      <c r="K29" s="5"/>
      <c r="L29" s="5">
        <v>4</v>
      </c>
      <c r="M29" s="5">
        <v>4</v>
      </c>
      <c r="N29" s="5">
        <v>1</v>
      </c>
      <c r="O29" s="36"/>
      <c r="P29" s="43"/>
      <c r="Q29" s="43"/>
      <c r="R29" s="43"/>
      <c r="S29" s="43"/>
      <c r="T29" s="43"/>
      <c r="U29" s="43"/>
      <c r="V29" s="43"/>
      <c r="W29" s="67"/>
      <c r="X29" s="73"/>
      <c r="Y29" s="4" t="s">
        <v>1</v>
      </c>
      <c r="Z29" s="5">
        <v>76</v>
      </c>
      <c r="AA29" s="5">
        <v>24</v>
      </c>
      <c r="AB29" s="5">
        <v>14</v>
      </c>
      <c r="AC29" s="5">
        <v>1</v>
      </c>
      <c r="AD29" s="5">
        <v>7</v>
      </c>
      <c r="AE29" s="5">
        <v>2</v>
      </c>
      <c r="AF29" s="5">
        <v>5</v>
      </c>
      <c r="AG29" s="5">
        <v>8</v>
      </c>
      <c r="AH29" s="5">
        <v>0</v>
      </c>
      <c r="AI29" s="5">
        <v>0</v>
      </c>
      <c r="AJ29" s="5">
        <v>1</v>
      </c>
      <c r="AK29" s="5">
        <v>0</v>
      </c>
      <c r="AL29" s="33"/>
      <c r="AM29" s="50"/>
      <c r="AN29" s="50"/>
      <c r="AO29" s="50"/>
      <c r="AP29" s="50"/>
      <c r="AQ29" s="50"/>
      <c r="AR29" s="50"/>
      <c r="AS29" s="50"/>
      <c r="AT29" s="67"/>
      <c r="AV29" s="4" t="s">
        <v>1</v>
      </c>
      <c r="AW29" s="5">
        <v>79</v>
      </c>
      <c r="AX29" s="5">
        <v>31</v>
      </c>
      <c r="AY29" s="5">
        <v>8</v>
      </c>
      <c r="AZ29" s="5">
        <v>3</v>
      </c>
      <c r="BA29" s="5">
        <v>11</v>
      </c>
      <c r="BB29" s="5">
        <v>9</v>
      </c>
      <c r="BC29" s="5">
        <v>17</v>
      </c>
      <c r="BD29" s="5">
        <v>16</v>
      </c>
      <c r="BE29" s="5">
        <v>0</v>
      </c>
      <c r="BF29" s="5">
        <v>4</v>
      </c>
      <c r="BG29" s="5">
        <v>3</v>
      </c>
      <c r="BH29" s="5">
        <v>1</v>
      </c>
      <c r="BI29" s="33">
        <v>0</v>
      </c>
      <c r="BJ29" s="55"/>
      <c r="BK29" s="55"/>
      <c r="BL29" s="55"/>
      <c r="BM29" s="55"/>
      <c r="BN29" s="55"/>
      <c r="BO29" s="55"/>
      <c r="BP29" s="55"/>
    </row>
    <row r="30" spans="2:70">
      <c r="B30" s="12" t="s">
        <v>0</v>
      </c>
      <c r="C30" s="1">
        <v>5807</v>
      </c>
      <c r="D30" s="1">
        <v>5753</v>
      </c>
      <c r="E30" s="1">
        <v>6117</v>
      </c>
      <c r="F30" s="1">
        <v>6084</v>
      </c>
      <c r="G30" s="1">
        <v>6167</v>
      </c>
      <c r="H30" s="1">
        <v>5650</v>
      </c>
      <c r="I30" s="1">
        <v>6856</v>
      </c>
      <c r="J30" s="1">
        <v>6594</v>
      </c>
      <c r="K30" s="1">
        <v>5801</v>
      </c>
      <c r="L30" s="1">
        <v>6603</v>
      </c>
      <c r="M30" s="1">
        <v>6496</v>
      </c>
      <c r="N30" s="1">
        <v>7022</v>
      </c>
      <c r="O30" s="38">
        <f>O28-O29</f>
        <v>6697</v>
      </c>
      <c r="P30" s="44">
        <f t="shared" ref="P30:V30" si="3">SUM(P28:P29)</f>
        <v>6806</v>
      </c>
      <c r="Q30" s="44">
        <f t="shared" si="3"/>
        <v>7084</v>
      </c>
      <c r="R30" s="44">
        <f t="shared" si="3"/>
        <v>6858</v>
      </c>
      <c r="S30" s="44">
        <f t="shared" si="3"/>
        <v>7112</v>
      </c>
      <c r="T30" s="44">
        <f t="shared" si="3"/>
        <v>7345</v>
      </c>
      <c r="U30" s="44">
        <f t="shared" si="3"/>
        <v>7189</v>
      </c>
      <c r="V30" s="44">
        <f t="shared" si="3"/>
        <v>7399</v>
      </c>
      <c r="W30" s="77"/>
      <c r="X30" s="74"/>
      <c r="Y30" s="16" t="s">
        <v>0</v>
      </c>
      <c r="Z30" s="17">
        <v>3311</v>
      </c>
      <c r="AA30" s="17">
        <v>3195</v>
      </c>
      <c r="AB30" s="17">
        <v>3422</v>
      </c>
      <c r="AC30" s="17">
        <v>3392</v>
      </c>
      <c r="AD30" s="17">
        <v>3449</v>
      </c>
      <c r="AE30" s="17">
        <v>3078</v>
      </c>
      <c r="AF30" s="17">
        <v>3733</v>
      </c>
      <c r="AG30" s="17">
        <v>3629</v>
      </c>
      <c r="AH30" s="17">
        <v>3135</v>
      </c>
      <c r="AI30" s="17">
        <v>3543</v>
      </c>
      <c r="AJ30" s="17">
        <v>3508</v>
      </c>
      <c r="AK30" s="17">
        <v>3747</v>
      </c>
      <c r="AL30" s="48">
        <f>AL28-AL29</f>
        <v>3711</v>
      </c>
      <c r="AM30" s="52">
        <f t="shared" ref="AM30:AS30" si="4">SUM(AM28:AM29)</f>
        <v>3752</v>
      </c>
      <c r="AN30" s="52">
        <f t="shared" si="4"/>
        <v>3868</v>
      </c>
      <c r="AO30" s="52">
        <f t="shared" si="4"/>
        <v>3755</v>
      </c>
      <c r="AP30" s="52">
        <f t="shared" si="4"/>
        <v>3839</v>
      </c>
      <c r="AQ30" s="52">
        <f t="shared" si="4"/>
        <v>3932</v>
      </c>
      <c r="AR30" s="52">
        <f t="shared" si="4"/>
        <v>3890</v>
      </c>
      <c r="AS30" s="52">
        <f t="shared" si="4"/>
        <v>4027</v>
      </c>
      <c r="AT30" s="80"/>
      <c r="AV30" s="21" t="s">
        <v>0</v>
      </c>
      <c r="AW30" s="22">
        <v>2496</v>
      </c>
      <c r="AX30" s="22">
        <v>2558</v>
      </c>
      <c r="AY30" s="22">
        <v>2695</v>
      </c>
      <c r="AZ30" s="22">
        <v>2692</v>
      </c>
      <c r="BA30" s="22">
        <v>2718</v>
      </c>
      <c r="BB30" s="22">
        <v>2572</v>
      </c>
      <c r="BC30" s="22">
        <v>3123</v>
      </c>
      <c r="BD30" s="22">
        <v>2965</v>
      </c>
      <c r="BE30" s="22">
        <v>2666</v>
      </c>
      <c r="BF30" s="22">
        <v>3060</v>
      </c>
      <c r="BG30" s="22">
        <v>2988</v>
      </c>
      <c r="BH30" s="22">
        <v>3275</v>
      </c>
      <c r="BI30" s="54">
        <f>BI28-BI29</f>
        <v>2986</v>
      </c>
      <c r="BJ30" s="55">
        <f t="shared" ref="BJ30:BP30" si="5">SUM(BJ28:BJ29)</f>
        <v>3054</v>
      </c>
      <c r="BK30" s="55">
        <f t="shared" si="5"/>
        <v>3216</v>
      </c>
      <c r="BL30" s="55">
        <f t="shared" si="5"/>
        <v>3103</v>
      </c>
      <c r="BM30" s="55">
        <f t="shared" si="5"/>
        <v>3265</v>
      </c>
      <c r="BN30" s="55">
        <f t="shared" si="5"/>
        <v>3413</v>
      </c>
      <c r="BO30" s="55">
        <f t="shared" si="5"/>
        <v>3299</v>
      </c>
      <c r="BP30" s="55">
        <f t="shared" si="5"/>
        <v>3372</v>
      </c>
    </row>
    <row r="31" spans="2:70" s="13" customFormat="1" ht="11.25"/>
    <row r="32" spans="2:70" s="28" customFormat="1" ht="12">
      <c r="B32" s="29"/>
      <c r="C32" s="28" t="s">
        <v>39</v>
      </c>
      <c r="Y32" s="28" t="s">
        <v>39</v>
      </c>
      <c r="AV32" s="28" t="s">
        <v>39</v>
      </c>
    </row>
    <row r="33" spans="3:66" ht="13.9" customHeight="1">
      <c r="C33" s="30" t="s">
        <v>46</v>
      </c>
      <c r="Y33" s="30" t="s">
        <v>46</v>
      </c>
      <c r="AV33" s="30" t="s">
        <v>46</v>
      </c>
    </row>
    <row r="34" spans="3:66">
      <c r="BN34">
        <f>BN30*100/T30</f>
        <v>46.466984343090537</v>
      </c>
    </row>
    <row r="36" spans="3:66">
      <c r="AJ36">
        <f>AQ30*100/T30</f>
        <v>53.533015656909463</v>
      </c>
    </row>
  </sheetData>
  <mergeCells count="3">
    <mergeCell ref="C4:Q4"/>
    <mergeCell ref="AW4:BK4"/>
    <mergeCell ref="Z4:AN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จำแนกตามกลุ่มอายุและเพศ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mullika</dc:creator>
  <cp:lastModifiedBy>pratheep</cp:lastModifiedBy>
  <dcterms:created xsi:type="dcterms:W3CDTF">2011-09-07T09:14:03Z</dcterms:created>
  <dcterms:modified xsi:type="dcterms:W3CDTF">2019-02-27T13:16:32Z</dcterms:modified>
</cp:coreProperties>
</file>